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 2025-0316 Etude diag archeo Bénin\3 DCE publié\"/>
    </mc:Choice>
  </mc:AlternateContent>
  <xr:revisionPtr revIDLastSave="0" documentId="13_ncr:1_{AF31F9D0-648B-484C-B02A-55373D84F19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ORFAIT_CLN 2025-0316" sheetId="2" r:id="rId1"/>
  </sheets>
  <definedNames>
    <definedName name="_Toc25250064" localSheetId="0">'FORFAIT_CLN 2025-0316'!$B$26</definedName>
    <definedName name="_Toc25250065" localSheetId="0">'FORFAIT_CLN 2025-0316'!#REF!</definedName>
    <definedName name="_xlnm.Print_Area" localSheetId="0">'FORFAIT_CLN 2025-0316'!$B$17:$O$161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2" i="2" l="1"/>
  <c r="C91" i="2"/>
  <c r="L52" i="2" l="1"/>
  <c r="L51" i="2"/>
  <c r="L49" i="2"/>
  <c r="L48" i="2"/>
  <c r="L46" i="2"/>
  <c r="L45" i="2"/>
  <c r="L43" i="2"/>
  <c r="L42" i="2"/>
  <c r="F41" i="2" l="1"/>
  <c r="G41" i="2"/>
  <c r="H41" i="2"/>
  <c r="I41" i="2"/>
  <c r="J41" i="2"/>
  <c r="K41" i="2"/>
  <c r="F38" i="2"/>
  <c r="G38" i="2"/>
  <c r="H38" i="2"/>
  <c r="I38" i="2"/>
  <c r="J38" i="2"/>
  <c r="K38" i="2"/>
  <c r="F35" i="2"/>
  <c r="G35" i="2"/>
  <c r="H35" i="2"/>
  <c r="I35" i="2"/>
  <c r="J35" i="2"/>
  <c r="K35" i="2"/>
  <c r="F32" i="2"/>
  <c r="G32" i="2"/>
  <c r="H32" i="2"/>
  <c r="I32" i="2"/>
  <c r="J32" i="2"/>
  <c r="K32" i="2"/>
  <c r="E32" i="2"/>
  <c r="K50" i="2" l="1"/>
  <c r="K44" i="2"/>
  <c r="K53" i="2"/>
  <c r="K47" i="2"/>
  <c r="I50" i="2"/>
  <c r="I53" i="2"/>
  <c r="I47" i="2"/>
  <c r="I44" i="2"/>
  <c r="H50" i="2"/>
  <c r="H53" i="2"/>
  <c r="H47" i="2"/>
  <c r="H44" i="2"/>
  <c r="I56" i="2"/>
  <c r="J53" i="2"/>
  <c r="J47" i="2"/>
  <c r="J50" i="2"/>
  <c r="J44" i="2"/>
  <c r="G50" i="2"/>
  <c r="G44" i="2"/>
  <c r="G53" i="2"/>
  <c r="G47" i="2"/>
  <c r="H56" i="2"/>
  <c r="K56" i="2"/>
  <c r="J56" i="2"/>
  <c r="F44" i="2"/>
  <c r="F53" i="2"/>
  <c r="F47" i="2"/>
  <c r="F50" i="2"/>
  <c r="G56" i="2"/>
  <c r="F56" i="2"/>
  <c r="F55" i="2"/>
  <c r="G55" i="2"/>
  <c r="H55" i="2"/>
  <c r="I55" i="2"/>
  <c r="J55" i="2"/>
  <c r="K55" i="2"/>
  <c r="E55" i="2"/>
  <c r="D126" i="2" l="1"/>
  <c r="B126" i="2"/>
  <c r="D125" i="2"/>
  <c r="B125" i="2"/>
  <c r="D124" i="2"/>
  <c r="B124" i="2"/>
  <c r="D123" i="2"/>
  <c r="B123" i="2"/>
  <c r="D122" i="2"/>
  <c r="B122" i="2"/>
  <c r="D121" i="2"/>
  <c r="B121" i="2"/>
  <c r="D120" i="2"/>
  <c r="B120" i="2"/>
  <c r="D119" i="2"/>
  <c r="B119" i="2"/>
  <c r="D118" i="2"/>
  <c r="B118" i="2"/>
  <c r="D108" i="2"/>
  <c r="K74" i="2"/>
  <c r="J74" i="2"/>
  <c r="I74" i="2"/>
  <c r="H74" i="2"/>
  <c r="G74" i="2"/>
  <c r="F74" i="2"/>
  <c r="E74" i="2"/>
  <c r="L73" i="2"/>
  <c r="K70" i="2"/>
  <c r="J70" i="2"/>
  <c r="I70" i="2"/>
  <c r="H70" i="2"/>
  <c r="G70" i="2"/>
  <c r="F70" i="2"/>
  <c r="E70" i="2"/>
  <c r="L69" i="2"/>
  <c r="L67" i="2"/>
  <c r="K67" i="2"/>
  <c r="J67" i="2"/>
  <c r="I67" i="2"/>
  <c r="H67" i="2"/>
  <c r="G67" i="2"/>
  <c r="F67" i="2"/>
  <c r="E67" i="2"/>
  <c r="E41" i="2"/>
  <c r="L40" i="2"/>
  <c r="L39" i="2"/>
  <c r="E38" i="2"/>
  <c r="L37" i="2"/>
  <c r="L36" i="2"/>
  <c r="E35" i="2"/>
  <c r="L34" i="2"/>
  <c r="L33" i="2"/>
  <c r="L31" i="2"/>
  <c r="L30" i="2"/>
  <c r="B18" i="2"/>
  <c r="L32" i="2" l="1"/>
  <c r="E56" i="2"/>
  <c r="E50" i="2"/>
  <c r="E44" i="2"/>
  <c r="E53" i="2"/>
  <c r="E47" i="2"/>
  <c r="L41" i="2"/>
  <c r="L35" i="2"/>
  <c r="L38" i="2"/>
  <c r="L55" i="2"/>
  <c r="L74" i="2"/>
  <c r="L70" i="2"/>
  <c r="E76" i="2" l="1"/>
  <c r="L50" i="2"/>
  <c r="L44" i="2"/>
  <c r="L53" i="2"/>
  <c r="L47" i="2"/>
  <c r="L56" i="2"/>
  <c r="E60" i="2" s="1"/>
  <c r="E110" i="2" l="1"/>
  <c r="E61" i="2"/>
  <c r="E111" i="2" l="1"/>
</calcChain>
</file>

<file path=xl/sharedStrings.xml><?xml version="1.0" encoding="utf-8"?>
<sst xmlns="http://schemas.openxmlformats.org/spreadsheetml/2006/main" count="137" uniqueCount="97">
  <si>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</si>
  <si>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</si>
  <si>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</si>
  <si>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</si>
  <si>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</si>
  <si>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</si>
  <si>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</si>
  <si>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</si>
  <si>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</si>
  <si>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</si>
  <si>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</si>
  <si>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</si>
  <si>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</si>
  <si>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</si>
  <si>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</si>
  <si>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</si>
  <si>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</si>
  <si>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</si>
  <si>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</si>
  <si>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</si>
  <si>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</si>
  <si>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</si>
  <si>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</si>
  <si>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</si>
  <si>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</si>
  <si>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</si>
  <si>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</si>
  <si>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</si>
  <si>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</si>
  <si>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</si>
  <si>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</si>
  <si>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</si>
  <si>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</si>
  <si>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</si>
  <si>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</si>
  <si>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</si>
  <si>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</si>
  <si>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</si>
  <si>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</si>
  <si>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</si>
  <si>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</si>
  <si>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</si>
  <si>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</si>
  <si>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</si>
  <si>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</si>
  <si>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</si>
  <si>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</si>
  <si>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</si>
  <si>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</si>
  <si>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</si>
  <si>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</si>
  <si>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</si>
  <si>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</si>
  <si>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</si>
  <si>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</si>
  <si>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</si>
  <si>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</si>
  <si>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</si>
  <si>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</si>
  <si>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</si>
  <si>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</si>
  <si>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</si>
  <si>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</si>
  <si>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</si>
  <si>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</si>
  <si>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</si>
  <si>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</si>
  <si>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</si>
  <si>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</si>
  <si>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</si>
  <si>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</si>
  <si>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</si>
  <si>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</si>
  <si>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</si>
  <si>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</si>
  <si>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</si>
  <si>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</si>
  <si>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</si>
  <si>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</si>
  <si>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</si>
  <si>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</si>
  <si>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</si>
  <si>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</si>
  <si>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PHASE 1</t>
  </si>
  <si>
    <t>Livrable  1 - Note de cadrage</t>
  </si>
  <si>
    <t>Livrable  2 -  Rapport de démarrage</t>
  </si>
  <si>
    <t>Livrable 3 - Rapport de diagnostic, d'analyse, prospective, d'analyse des potentialités (en version provisoire et en version définitive)</t>
  </si>
  <si>
    <t>Livrable 4 - Rapport des recommandations, d'identification, de trajectoire et d'analyse d'impacts (en version provisoire et en version définitive)</t>
  </si>
  <si>
    <t xml:space="preserve">Livrable  5 - Rapport consolidé d'études (en version provisoire) </t>
  </si>
  <si>
    <t xml:space="preserve">Livrable  6 - Rapport consolidé d'études (en version définitive) </t>
  </si>
  <si>
    <t xml:space="preserve">Livrable 7 - Rapport de capitalisation opérationnelle </t>
  </si>
  <si>
    <t>Livrable  8 - Infographie</t>
  </si>
  <si>
    <t>PHASE 2</t>
  </si>
  <si>
    <t>PHASE 3</t>
  </si>
  <si>
    <t>MERCI DE BIEN VOULOIR DECOMPOSER LE MONTANT DES FRAIS D'ATELIER</t>
  </si>
  <si>
    <t xml:space="preserve"> </t>
  </si>
  <si>
    <t>DPGF - Étude diagnostique approfondie de la transition agroécologique au Bénin, en appui à l'élaboration de la Politique de Développement du Secteur Agricole (PDSA 2026-2035) - CLN 2025-0316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</si>
</sst>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indexed="64"/>
      </right>
      <top style="thin">
        <color rgb="FF002060"/>
      </top>
      <bottom style="medium">
        <color rgb="FF002060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0" borderId="0"/>
    <xf numFmtId="44" fontId="1" fillId="0" borderId="0" applyFont="0" applyFill="0" applyBorder="0" applyAlignment="0" applyProtection="0"/>
  </cellStyleXfs>
  <cellXfs count="259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10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5" fillId="4" borderId="49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50" fillId="0" borderId="19" xfId="2" applyFont="1" applyFill="1" applyBorder="1" applyAlignment="1" applyProtection="1">
      <alignment horizontal="center" vertical="center" wrapText="1"/>
      <protection locked="0"/>
    </xf>
    <xf numFmtId="0" fontId="50" fillId="4" borderId="0" xfId="2" applyFont="1" applyFill="1" applyBorder="1" applyAlignment="1" applyProtection="1">
      <alignment horizontal="center" vertical="center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76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74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8" fillId="4" borderId="1" xfId="2" applyFont="1" applyFill="1" applyBorder="1" applyAlignment="1" applyProtection="1">
      <alignment horizontal="center" vertical="center" wrapText="1"/>
      <protection locked="0"/>
    </xf>
    <xf numFmtId="0" fontId="18" fillId="4" borderId="2" xfId="2" applyFont="1" applyFill="1" applyBorder="1" applyAlignment="1" applyProtection="1">
      <alignment horizontal="center" vertical="center" wrapText="1"/>
      <protection locked="0"/>
    </xf>
    <xf numFmtId="0" fontId="18" fillId="4" borderId="3" xfId="2" applyFont="1" applyFill="1" applyBorder="1" applyAlignment="1" applyProtection="1">
      <alignment horizontal="center" vertical="center" wrapText="1"/>
      <protection locked="0"/>
    </xf>
    <xf numFmtId="0" fontId="25" fillId="0" borderId="19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" vertical="center" wrapText="1"/>
      <protection locked="0"/>
    </xf>
    <xf numFmtId="0" fontId="25" fillId="0" borderId="23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8" xfId="2" applyFont="1" applyFill="1" applyBorder="1" applyAlignment="1" applyProtection="1">
      <alignment vertical="center" wrapText="1"/>
    </xf>
    <xf numFmtId="0" fontId="52" fillId="2" borderId="46" xfId="2" applyFont="1" applyFill="1" applyBorder="1" applyAlignment="1" applyProtection="1">
      <alignment vertical="center" wrapText="1"/>
    </xf>
    <xf numFmtId="0" fontId="52" fillId="2" borderId="51" xfId="2" applyFont="1" applyFill="1" applyBorder="1" applyAlignment="1" applyProtection="1">
      <alignment vertical="center" wrapText="1"/>
    </xf>
    <xf numFmtId="0" fontId="52" fillId="2" borderId="47" xfId="2" applyFont="1" applyFill="1" applyBorder="1" applyAlignment="1" applyProtection="1">
      <alignment vertical="center" wrapText="1"/>
    </xf>
    <xf numFmtId="0" fontId="21" fillId="4" borderId="63" xfId="2" applyFont="1" applyFill="1" applyBorder="1" applyAlignment="1" applyProtection="1">
      <alignment vertical="center"/>
    </xf>
    <xf numFmtId="0" fontId="21" fillId="4" borderId="64" xfId="2" applyFont="1" applyFill="1" applyBorder="1" applyAlignment="1" applyProtection="1">
      <alignment vertical="center"/>
    </xf>
    <xf numFmtId="0" fontId="38" fillId="4" borderId="46" xfId="2" applyFont="1" applyFill="1" applyBorder="1" applyAlignment="1" applyProtection="1">
      <alignment vertical="center" wrapText="1"/>
    </xf>
    <xf numFmtId="0" fontId="38" fillId="4" borderId="51" xfId="2" applyFont="1" applyFill="1" applyBorder="1" applyAlignment="1" applyProtection="1">
      <alignment vertical="center" wrapText="1"/>
    </xf>
    <xf numFmtId="0" fontId="38" fillId="4" borderId="47" xfId="2" applyFont="1" applyFill="1" applyBorder="1" applyAlignment="1" applyProtection="1">
      <alignment vertical="center" wrapText="1"/>
    </xf>
    <xf numFmtId="0" fontId="45" fillId="8" borderId="0" xfId="2" applyFont="1" applyFill="1" applyBorder="1" applyAlignment="1" applyProtection="1">
      <alignment vertical="center" wrapText="1"/>
      <protection locked="0"/>
    </xf>
    <xf numFmtId="0" fontId="22" fillId="2" borderId="1" xfId="2" applyFont="1" applyFill="1" applyBorder="1" applyAlignment="1" applyProtection="1">
      <alignment vertical="center" wrapText="1"/>
      <protection locked="0"/>
    </xf>
    <xf numFmtId="0" fontId="22" fillId="2" borderId="2" xfId="2" applyFont="1" applyFill="1" applyBorder="1" applyAlignment="1" applyProtection="1">
      <alignment vertical="center" wrapText="1"/>
      <protection locked="0"/>
    </xf>
    <xf numFmtId="0" fontId="22" fillId="2" borderId="3" xfId="2" applyFont="1" applyFill="1" applyBorder="1" applyAlignment="1" applyProtection="1">
      <alignment vertical="center" wrapText="1"/>
      <protection locked="0"/>
    </xf>
    <xf numFmtId="0" fontId="47" fillId="2" borderId="53" xfId="2" applyFont="1" applyFill="1" applyBorder="1" applyAlignment="1" applyProtection="1">
      <alignment vertical="center" wrapText="1"/>
    </xf>
    <xf numFmtId="0" fontId="47" fillId="2" borderId="58" xfId="2" applyFont="1" applyFill="1" applyBorder="1" applyAlignment="1" applyProtection="1">
      <alignment vertical="center" wrapText="1"/>
    </xf>
    <xf numFmtId="0" fontId="47" fillId="2" borderId="54" xfId="2" applyFont="1" applyFill="1" applyBorder="1" applyAlignment="1" applyProtection="1">
      <alignment vertical="center"/>
    </xf>
    <xf numFmtId="0" fontId="21" fillId="4" borderId="53" xfId="2" applyFont="1" applyFill="1" applyBorder="1" applyAlignment="1" applyProtection="1">
      <alignment vertical="center" wrapText="1"/>
    </xf>
    <xf numFmtId="0" fontId="21" fillId="4" borderId="58" xfId="2" applyFont="1" applyFill="1" applyBorder="1" applyAlignment="1" applyProtection="1">
      <alignment vertical="center" wrapText="1"/>
    </xf>
    <xf numFmtId="0" fontId="21" fillId="4" borderId="58" xfId="2" applyFont="1" applyFill="1" applyBorder="1" applyAlignment="1" applyProtection="1">
      <alignment vertical="center"/>
    </xf>
    <xf numFmtId="0" fontId="21" fillId="4" borderId="60" xfId="2" applyFont="1" applyFill="1" applyBorder="1" applyAlignment="1" applyProtection="1">
      <alignment vertical="center" wrapText="1"/>
    </xf>
    <xf numFmtId="0" fontId="21" fillId="4" borderId="61" xfId="2" applyFont="1" applyFill="1" applyBorder="1" applyAlignment="1" applyProtection="1">
      <alignment vertical="center" wrapText="1"/>
    </xf>
    <xf numFmtId="0" fontId="21" fillId="4" borderId="46" xfId="2" applyFont="1" applyFill="1" applyBorder="1" applyAlignment="1" applyProtection="1">
      <alignment vertical="center" wrapText="1"/>
    </xf>
    <xf numFmtId="0" fontId="21" fillId="4" borderId="51" xfId="2" applyFont="1" applyFill="1" applyBorder="1" applyAlignment="1" applyProtection="1">
      <alignment vertical="center" wrapText="1"/>
    </xf>
    <xf numFmtId="0" fontId="21" fillId="4" borderId="66" xfId="2" applyFont="1" applyFill="1" applyBorder="1" applyAlignment="1" applyProtection="1">
      <alignment vertical="center" wrapText="1"/>
    </xf>
    <xf numFmtId="0" fontId="47" fillId="2" borderId="67" xfId="2" applyFont="1" applyFill="1" applyBorder="1" applyAlignment="1" applyProtection="1">
      <alignment vertical="center" wrapText="1"/>
    </xf>
    <xf numFmtId="172" fontId="48" fillId="4" borderId="10" xfId="2" applyNumberFormat="1" applyFont="1" applyFill="1" applyBorder="1" applyAlignment="1" applyProtection="1">
      <alignment vertical="center" wrapText="1"/>
      <protection locked="0"/>
    </xf>
    <xf numFmtId="172" fontId="32" fillId="0" borderId="38" xfId="2" applyNumberFormat="1" applyFont="1" applyFill="1" applyBorder="1" applyAlignment="1" applyProtection="1">
      <alignment vertical="center" wrapText="1"/>
      <protection locked="0"/>
    </xf>
    <xf numFmtId="172" fontId="32" fillId="0" borderId="73" xfId="2" applyNumberFormat="1" applyFont="1" applyFill="1" applyBorder="1" applyAlignment="1" applyProtection="1">
      <alignment vertical="center" wrapText="1"/>
      <protection locked="0"/>
    </xf>
    <xf numFmtId="0" fontId="48" fillId="10" borderId="32" xfId="2" applyFont="1" applyFill="1" applyBorder="1" applyAlignment="1" applyProtection="1">
      <alignment vertical="center" wrapText="1"/>
    </xf>
    <xf numFmtId="0" fontId="48" fillId="10" borderId="48" xfId="2" applyFont="1" applyFill="1" applyBorder="1" applyAlignment="1" applyProtection="1">
      <alignment vertical="center" wrapText="1"/>
    </xf>
    <xf numFmtId="0" fontId="48" fillId="10" borderId="72" xfId="2" applyFont="1" applyFill="1" applyBorder="1" applyAlignment="1" applyProtection="1">
      <alignment vertical="center" wrapText="1"/>
    </xf>
    <xf numFmtId="0" fontId="21" fillId="4" borderId="21" xfId="2" applyFont="1" applyFill="1" applyBorder="1" applyAlignment="1" applyProtection="1">
      <alignment vertical="center"/>
    </xf>
    <xf numFmtId="0" fontId="21" fillId="4" borderId="75" xfId="2" applyFont="1" applyFill="1" applyBorder="1" applyAlignment="1" applyProtection="1">
      <alignment vertical="center"/>
    </xf>
    <xf numFmtId="0" fontId="21" fillId="4" borderId="22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vertical="center" wrapText="1"/>
    </xf>
    <xf numFmtId="0" fontId="21" fillId="4" borderId="75" xfId="2" applyFont="1" applyFill="1" applyBorder="1" applyAlignment="1" applyProtection="1">
      <alignment vertical="center" wrapText="1"/>
    </xf>
    <xf numFmtId="0" fontId="21" fillId="4" borderId="22" xfId="2" applyFont="1" applyFill="1" applyBorder="1" applyAlignment="1" applyProtection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12" fillId="0" borderId="8" xfId="1" applyFont="1" applyFill="1" applyBorder="1" applyAlignment="1">
      <alignment vertical="center" wrapText="1"/>
    </xf>
    <xf numFmtId="0" fontId="12" fillId="0" borderId="2" xfId="1" applyFont="1" applyFill="1" applyBorder="1" applyAlignment="1">
      <alignment vertical="center" wrapText="1"/>
    </xf>
    <xf numFmtId="0" fontId="12" fillId="0" borderId="3" xfId="1" applyFont="1" applyFill="1" applyBorder="1" applyAlignment="1">
      <alignment vertical="center" wrapText="1"/>
    </xf>
    <xf numFmtId="0" fontId="19" fillId="4" borderId="9" xfId="2" applyFont="1" applyFill="1" applyBorder="1" applyAlignment="1" applyProtection="1">
      <protection locked="0"/>
    </xf>
    <xf numFmtId="0" fontId="19" fillId="4" borderId="70" xfId="2" applyFont="1" applyFill="1" applyBorder="1" applyAlignment="1" applyProtection="1">
      <protection locked="0"/>
    </xf>
    <xf numFmtId="0" fontId="19" fillId="4" borderId="13" xfId="2" applyFont="1" applyFill="1" applyBorder="1" applyAlignment="1" applyProtection="1">
      <protection locked="0"/>
    </xf>
    <xf numFmtId="0" fontId="19" fillId="4" borderId="0" xfId="2" applyFont="1" applyFill="1" applyBorder="1" applyAlignment="1" applyProtection="1">
      <protection locked="0"/>
    </xf>
    <xf numFmtId="0" fontId="11" fillId="2" borderId="4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1" fillId="2" borderId="6" xfId="1" applyFont="1" applyFill="1" applyBorder="1" applyAlignment="1">
      <alignment vertical="center" wrapText="1"/>
    </xf>
    <xf numFmtId="0" fontId="48" fillId="0" borderId="37" xfId="2" applyFont="1" applyFill="1" applyBorder="1" applyAlignment="1" applyProtection="1">
      <alignment vertical="center" wrapText="1"/>
    </xf>
    <xf numFmtId="0" fontId="48" fillId="0" borderId="77" xfId="2" applyFont="1" applyFill="1" applyBorder="1" applyAlignment="1" applyProtection="1">
      <alignment vertical="center" wrapText="1"/>
    </xf>
    <xf numFmtId="0" fontId="48" fillId="0" borderId="38" xfId="2" applyFont="1" applyFill="1" applyBorder="1" applyAlignment="1" applyProtection="1">
      <alignment vertical="center" wrapText="1"/>
    </xf>
    <xf numFmtId="0" fontId="48" fillId="4" borderId="10" xfId="2" applyFont="1" applyFill="1" applyBorder="1" applyAlignment="1" applyProtection="1">
      <alignment vertical="center"/>
    </xf>
    <xf numFmtId="0" fontId="48" fillId="0" borderId="71" xfId="2" applyFont="1" applyFill="1" applyBorder="1" applyAlignment="1" applyProtection="1">
      <alignment vertical="center" wrapText="1"/>
    </xf>
    <xf numFmtId="0" fontId="48" fillId="0" borderId="78" xfId="2" applyFont="1" applyFill="1" applyBorder="1" applyAlignment="1" applyProtection="1">
      <alignment vertical="center" wrapText="1"/>
    </xf>
    <xf numFmtId="0" fontId="48" fillId="0" borderId="73" xfId="2" applyFont="1" applyFill="1" applyBorder="1" applyAlignment="1" applyProtection="1">
      <alignment vertical="center" wrapText="1"/>
    </xf>
    <xf numFmtId="0" fontId="3" fillId="0" borderId="0" xfId="2" applyFont="1" applyAlignment="1" applyProtection="1">
      <alignment vertical="center"/>
      <protection locked="0"/>
    </xf>
    <xf numFmtId="166" fontId="32" fillId="0" borderId="0" xfId="2" applyNumberFormat="1" applyFont="1" applyAlignment="1" applyProtection="1">
      <alignment horizontal="center" vertical="center" wrapText="1"/>
      <protection locked="0"/>
    </xf>
    <xf numFmtId="0" fontId="50" fillId="0" borderId="10" xfId="2" applyFont="1" applyBorder="1" applyAlignment="1" applyProtection="1">
      <alignment horizontal="center" vertical="center" wrapText="1"/>
      <protection locked="0"/>
    </xf>
    <xf numFmtId="170" fontId="51" fillId="0" borderId="10" xfId="2" applyNumberFormat="1" applyFont="1" applyBorder="1" applyAlignment="1" applyProtection="1">
      <alignment vertical="center"/>
      <protection locked="0"/>
    </xf>
    <xf numFmtId="170" fontId="16" fillId="9" borderId="87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16" fillId="0" borderId="80" xfId="2" applyFont="1" applyFill="1" applyBorder="1" applyAlignment="1" applyProtection="1">
      <alignment horizontal="center" vertical="center" wrapText="1"/>
    </xf>
    <xf numFmtId="0" fontId="16" fillId="0" borderId="81" xfId="2" applyFont="1" applyFill="1" applyBorder="1" applyAlignment="1" applyProtection="1">
      <alignment horizontal="center" vertical="center" wrapText="1"/>
    </xf>
    <xf numFmtId="0" fontId="16" fillId="0" borderId="82" xfId="2" applyFont="1" applyFill="1" applyBorder="1" applyAlignment="1" applyProtection="1">
      <alignment horizontal="center" vertical="center" wrapText="1"/>
    </xf>
    <xf numFmtId="170" fontId="44" fillId="10" borderId="79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0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86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83" xfId="2" applyFont="1" applyFill="1" applyBorder="1" applyAlignment="1" applyProtection="1">
      <alignment horizontal="center" vertical="center" wrapText="1"/>
    </xf>
    <xf numFmtId="0" fontId="16" fillId="0" borderId="84" xfId="2" applyFont="1" applyFill="1" applyBorder="1" applyAlignment="1" applyProtection="1">
      <alignment horizontal="center" vertical="center" wrapText="1"/>
    </xf>
    <xf numFmtId="0" fontId="16" fillId="0" borderId="85" xfId="2" applyFont="1" applyFill="1" applyBorder="1" applyAlignment="1" applyProtection="1">
      <alignment horizontal="center" vertical="center" wrapText="1"/>
    </xf>
    <xf numFmtId="0" fontId="47" fillId="2" borderId="67" xfId="2" applyFont="1" applyFill="1" applyBorder="1" applyAlignment="1">
      <alignment horizontal="center" vertical="center" wrapText="1"/>
    </xf>
    <xf numFmtId="0" fontId="47" fillId="2" borderId="74" xfId="2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</cellXfs>
  <cellStyles count="9">
    <cellStyle name="Monétaire 2" xfId="3" xr:uid="{00000000-0005-0000-0000-000000000000}"/>
    <cellStyle name="Monétaire 2 2" xfId="8" xr:uid="{00000000-0005-0000-0000-000001000000}"/>
    <cellStyle name="Normal" xfId="0" builtinId="0"/>
    <cellStyle name="Normal 2" xfId="1" xr:uid="{00000000-0005-0000-0000-000003000000}"/>
    <cellStyle name="Normal 2 2" xfId="7" xr:uid="{00000000-0005-0000-0000-000004000000}"/>
    <cellStyle name="Normal 3" xfId="2" xr:uid="{00000000-0005-0000-0000-000005000000}"/>
    <cellStyle name="Pourcentage" xfId="6" builtinId="5"/>
    <cellStyle name="Pourcentage 2" xfId="4" xr:uid="{00000000-0005-0000-0000-000007000000}"/>
    <cellStyle name="Pourcentage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26252</xdr:colOff>
      <xdr:row>1</xdr:row>
      <xdr:rowOff>207517</xdr:rowOff>
    </xdr:from>
    <xdr:to>
      <xdr:col>1</xdr:col>
      <xdr:colOff>3186548</xdr:colOff>
      <xdr:row>1</xdr:row>
      <xdr:rowOff>1828415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52" y="423417"/>
          <a:ext cx="3160296" cy="1620898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4</xdr:col>
      <xdr:colOff>16574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98438" y="13057464"/>
          <a:ext cx="13788136" cy="132101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421925</xdr:colOff>
      <xdr:row>102</xdr:row>
      <xdr:rowOff>431187</xdr:rowOff>
    </xdr:from>
    <xdr:to>
      <xdr:col>7</xdr:col>
      <xdr:colOff>747205</xdr:colOff>
      <xdr:row>103</xdr:row>
      <xdr:rowOff>463198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438361" y="35808860"/>
          <a:ext cx="7819537" cy="57899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114</xdr:row>
      <xdr:rowOff>404794</xdr:rowOff>
    </xdr:from>
    <xdr:to>
      <xdr:col>17</xdr:col>
      <xdr:colOff>36745</xdr:colOff>
      <xdr:row>116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109</xdr:row>
      <xdr:rowOff>115654</xdr:rowOff>
    </xdr:from>
    <xdr:to>
      <xdr:col>17</xdr:col>
      <xdr:colOff>30119</xdr:colOff>
      <xdr:row>112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56</xdr:row>
      <xdr:rowOff>150596</xdr:rowOff>
    </xdr:from>
    <xdr:to>
      <xdr:col>8</xdr:col>
      <xdr:colOff>636105</xdr:colOff>
      <xdr:row>58</xdr:row>
      <xdr:rowOff>24030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6896711" y="90054306"/>
          <a:ext cx="7685039" cy="733756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115</xdr:row>
      <xdr:rowOff>128305</xdr:rowOff>
    </xdr:from>
    <xdr:to>
      <xdr:col>10</xdr:col>
      <xdr:colOff>2072760</xdr:colOff>
      <xdr:row>117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200163</xdr:colOff>
      <xdr:row>85</xdr:row>
      <xdr:rowOff>151848</xdr:rowOff>
    </xdr:from>
    <xdr:to>
      <xdr:col>6</xdr:col>
      <xdr:colOff>525443</xdr:colOff>
      <xdr:row>86</xdr:row>
      <xdr:rowOff>183859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DCEA93DF-E654-408E-951C-6261EFF4127E}"/>
            </a:ext>
          </a:extLst>
        </xdr:cNvPr>
        <xdr:cNvSpPr/>
      </xdr:nvSpPr>
      <xdr:spPr>
        <a:xfrm>
          <a:off x="7439163" y="46303648"/>
          <a:ext cx="8719980" cy="24791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liés à l'organisation de l'atelier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62"/>
  <sheetViews>
    <sheetView showGridLines="0" tabSelected="1" zoomScale="50" zoomScaleNormal="64" zoomScaleSheetLayoutView="55" zoomScalePageLayoutView="70" workbookViewId="0">
      <selection activeCell="C2" sqref="C2:Q2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3" width="50.26953125" style="3" customWidth="1"/>
    <col min="4" max="4" width="47.36328125" style="3" customWidth="1"/>
    <col min="5" max="5" width="34.6328125" style="3" customWidth="1"/>
    <col min="6" max="6" width="38" style="3" customWidth="1"/>
    <col min="7" max="11" width="34.632812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6328125" style="3" customWidth="1"/>
    <col min="16" max="16" width="13.36328125" style="3" customWidth="1"/>
    <col min="17" max="17" width="34.6328125" style="3" customWidth="1"/>
    <col min="18" max="18" width="3.453125" style="3" customWidth="1"/>
    <col min="19" max="23" width="11.08984375" style="3"/>
    <col min="24" max="24" width="11.08984375" style="4"/>
    <col min="25" max="25" width="1" style="4" customWidth="1"/>
    <col min="26" max="26" width="0.179687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68.5" customHeight="1" thickBot="1" x14ac:dyDescent="0.4">
      <c r="A2" s="1"/>
      <c r="B2" s="5"/>
      <c r="C2" s="255" t="s">
        <v>96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6"/>
    </row>
    <row r="3" spans="1:25" ht="33.25" customHeight="1" thickBot="1" x14ac:dyDescent="0.5">
      <c r="A3" s="1"/>
      <c r="B3" s="7" t="s">
        <v>76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25" ht="63.25" customHeight="1" thickBot="1" x14ac:dyDescent="0.4">
      <c r="A4" s="1"/>
      <c r="B4" s="213" t="s">
        <v>0</v>
      </c>
      <c r="C4" s="214"/>
      <c r="D4" s="214"/>
      <c r="E4" s="215"/>
      <c r="F4" s="216"/>
      <c r="G4" s="216"/>
      <c r="H4" s="216"/>
      <c r="I4" s="216"/>
      <c r="J4" s="217"/>
      <c r="K4" s="10"/>
      <c r="L4" s="11"/>
      <c r="M4" s="12"/>
      <c r="N4" s="12"/>
      <c r="O4" s="12"/>
      <c r="P4" s="12"/>
      <c r="Q4" s="12"/>
      <c r="R4" s="13"/>
    </row>
    <row r="5" spans="1:25" ht="13.75" customHeight="1" thickBot="1" x14ac:dyDescent="0.4">
      <c r="A5" s="14"/>
      <c r="B5" s="11"/>
      <c r="C5" s="11"/>
      <c r="D5" s="11"/>
      <c r="E5" s="11"/>
      <c r="F5" s="11"/>
      <c r="G5" s="11"/>
      <c r="H5" s="15"/>
      <c r="I5" s="15"/>
      <c r="J5" s="15"/>
      <c r="K5" s="15"/>
      <c r="L5" s="15"/>
      <c r="M5" s="12"/>
      <c r="N5" s="12"/>
      <c r="O5" s="12"/>
      <c r="P5" s="12"/>
      <c r="Q5" s="12"/>
      <c r="R5" s="13"/>
      <c r="U5" s="16"/>
      <c r="Y5" s="17"/>
    </row>
    <row r="6" spans="1:25" ht="40.75" customHeight="1" thickBot="1" x14ac:dyDescent="0.45">
      <c r="A6" s="14"/>
      <c r="B6" s="213" t="s">
        <v>1</v>
      </c>
      <c r="C6" s="214"/>
      <c r="D6" s="214"/>
      <c r="E6" s="18"/>
      <c r="F6" s="222" t="s">
        <v>2</v>
      </c>
      <c r="G6" s="223"/>
      <c r="H6" s="224"/>
      <c r="I6" s="19"/>
      <c r="J6" s="19"/>
      <c r="K6" s="19"/>
      <c r="L6" s="19"/>
      <c r="M6" s="12"/>
      <c r="N6" s="12"/>
      <c r="O6" s="12"/>
      <c r="P6" s="12"/>
      <c r="Q6" s="12"/>
      <c r="R6" s="13"/>
      <c r="U6" s="16"/>
      <c r="Y6" s="17"/>
    </row>
    <row r="7" spans="1:25" ht="25" customHeight="1" x14ac:dyDescent="0.5">
      <c r="A7" s="14"/>
      <c r="B7" s="20" t="s">
        <v>3</v>
      </c>
      <c r="C7" s="20"/>
      <c r="D7" s="21"/>
      <c r="E7" s="18"/>
      <c r="F7" s="22" t="s">
        <v>4</v>
      </c>
      <c r="G7" s="221" t="s">
        <v>5</v>
      </c>
      <c r="H7" s="218"/>
      <c r="I7" s="19"/>
      <c r="J7" s="19"/>
      <c r="K7" s="19"/>
      <c r="L7" s="19"/>
      <c r="M7" s="12"/>
      <c r="N7" s="12"/>
      <c r="O7" s="12"/>
      <c r="P7" s="12"/>
      <c r="Q7" s="12"/>
      <c r="R7" s="13"/>
      <c r="U7" s="16"/>
      <c r="Y7" s="17"/>
    </row>
    <row r="8" spans="1:25" ht="22.15" customHeight="1" x14ac:dyDescent="0.5">
      <c r="B8" s="20" t="s">
        <v>6</v>
      </c>
      <c r="C8" s="20"/>
      <c r="D8" s="21"/>
      <c r="E8" s="23"/>
      <c r="F8" s="24" t="s">
        <v>7</v>
      </c>
      <c r="G8" s="218" t="s">
        <v>8</v>
      </c>
      <c r="H8" s="218"/>
      <c r="K8" s="23"/>
      <c r="L8" s="23"/>
      <c r="M8" s="12"/>
      <c r="N8" s="12"/>
      <c r="O8" s="12"/>
      <c r="P8" s="12"/>
      <c r="Q8" s="12"/>
      <c r="R8" s="25"/>
      <c r="Y8" s="17"/>
    </row>
    <row r="9" spans="1:25" ht="22.15" customHeight="1" x14ac:dyDescent="0.5">
      <c r="B9" s="20" t="s">
        <v>9</v>
      </c>
      <c r="C9" s="20"/>
      <c r="D9" s="21"/>
      <c r="E9" s="23"/>
      <c r="F9" s="24" t="s">
        <v>10</v>
      </c>
      <c r="G9" s="218" t="s">
        <v>11</v>
      </c>
      <c r="H9" s="218"/>
      <c r="K9" s="23"/>
      <c r="L9" s="23"/>
      <c r="M9" s="12"/>
      <c r="N9" s="12"/>
      <c r="O9" s="12"/>
      <c r="P9" s="12"/>
      <c r="Q9" s="12"/>
      <c r="R9" s="25"/>
      <c r="Y9" s="17"/>
    </row>
    <row r="10" spans="1:25" ht="22.15" customHeight="1" thickBot="1" x14ac:dyDescent="0.55000000000000004">
      <c r="B10" s="20" t="s">
        <v>12</v>
      </c>
      <c r="C10" s="20"/>
      <c r="D10" s="21"/>
      <c r="E10" s="23"/>
      <c r="F10" s="26" t="s">
        <v>13</v>
      </c>
      <c r="G10" s="219" t="s">
        <v>70</v>
      </c>
      <c r="H10" s="220"/>
      <c r="K10" s="23"/>
      <c r="L10" s="23"/>
      <c r="M10" s="12"/>
      <c r="N10" s="12"/>
      <c r="O10" s="12"/>
      <c r="P10" s="12"/>
      <c r="Q10" s="12"/>
      <c r="R10" s="25"/>
      <c r="Y10" s="17"/>
    </row>
    <row r="11" spans="1:25" ht="22.15" customHeight="1" x14ac:dyDescent="0.45">
      <c r="B11" s="20" t="s">
        <v>14</v>
      </c>
      <c r="C11" s="20"/>
      <c r="D11" s="21"/>
      <c r="E11" s="23"/>
      <c r="H11" s="23"/>
      <c r="K11" s="23"/>
      <c r="L11" s="23"/>
      <c r="M11" s="12"/>
      <c r="N11" s="12"/>
      <c r="O11" s="12"/>
      <c r="P11" s="12"/>
      <c r="Q11" s="12"/>
      <c r="R11" s="25"/>
      <c r="Y11" s="17"/>
    </row>
    <row r="12" spans="1:25" ht="22.15" customHeight="1" x14ac:dyDescent="0.45">
      <c r="B12" s="20" t="s">
        <v>15</v>
      </c>
      <c r="C12" s="20"/>
      <c r="D12" s="21"/>
      <c r="E12" s="23"/>
      <c r="H12" s="23"/>
      <c r="I12" s="23"/>
      <c r="J12" s="23"/>
      <c r="K12" s="23"/>
      <c r="L12" s="23"/>
      <c r="M12" s="12"/>
      <c r="N12" s="12"/>
      <c r="O12" s="12"/>
      <c r="P12" s="12"/>
      <c r="Q12" s="12"/>
      <c r="R12" s="25"/>
      <c r="Y12" s="17"/>
    </row>
    <row r="13" spans="1:25" ht="22.15" customHeight="1" x14ac:dyDescent="0.45">
      <c r="B13" s="20" t="s">
        <v>16</v>
      </c>
      <c r="C13" s="20"/>
      <c r="D13" s="21"/>
      <c r="E13" s="23"/>
      <c r="F13" s="23"/>
      <c r="G13" s="23"/>
      <c r="H13" s="23"/>
      <c r="I13" s="23"/>
      <c r="J13" s="23"/>
      <c r="K13" s="23"/>
      <c r="L13" s="23"/>
      <c r="M13" s="12"/>
      <c r="N13" s="12"/>
      <c r="O13" s="12"/>
      <c r="P13" s="12"/>
      <c r="Q13" s="12"/>
      <c r="R13" s="25"/>
      <c r="Y13" s="17"/>
    </row>
    <row r="14" spans="1:25" ht="22.15" customHeight="1" x14ac:dyDescent="0.45">
      <c r="B14" s="20" t="s">
        <v>17</v>
      </c>
      <c r="C14" s="20"/>
      <c r="D14" s="21"/>
      <c r="E14" s="23"/>
      <c r="F14" s="23"/>
      <c r="G14" s="23"/>
      <c r="H14" s="23"/>
      <c r="I14" s="23"/>
      <c r="J14" s="23"/>
      <c r="K14" s="23"/>
      <c r="L14" s="23"/>
      <c r="M14" s="12"/>
      <c r="N14" s="12"/>
      <c r="O14" s="12"/>
      <c r="P14" s="12"/>
      <c r="Q14" s="12"/>
      <c r="R14" s="25"/>
      <c r="Y14" s="17"/>
    </row>
    <row r="15" spans="1:25" ht="22.15" customHeight="1" x14ac:dyDescent="0.45">
      <c r="B15" s="20" t="s">
        <v>18</v>
      </c>
      <c r="C15" s="20"/>
      <c r="D15" s="21"/>
      <c r="E15" s="23"/>
      <c r="F15" s="23"/>
      <c r="G15" s="23"/>
      <c r="H15" s="23"/>
      <c r="I15" s="23"/>
      <c r="J15" s="23"/>
      <c r="K15" s="23"/>
      <c r="L15" s="23"/>
      <c r="M15" s="12"/>
      <c r="N15" s="12"/>
      <c r="O15" s="12"/>
      <c r="P15" s="12"/>
      <c r="Q15" s="12"/>
      <c r="R15" s="25"/>
      <c r="Y15" s="17"/>
    </row>
    <row r="16" spans="1:25" ht="16.25" customHeight="1" thickBot="1" x14ac:dyDescent="0.5">
      <c r="B16" s="27"/>
      <c r="C16" s="27"/>
      <c r="D16" s="23"/>
      <c r="E16" s="23"/>
      <c r="F16" s="23"/>
      <c r="G16" s="23"/>
      <c r="H16" s="23"/>
      <c r="I16" s="23"/>
      <c r="J16" s="23"/>
      <c r="K16" s="23"/>
      <c r="L16" s="23"/>
      <c r="M16" s="12"/>
      <c r="N16" s="12"/>
      <c r="O16" s="12"/>
      <c r="P16" s="12"/>
      <c r="Q16" s="12"/>
      <c r="R16" s="25"/>
      <c r="Y16" s="17"/>
    </row>
    <row r="17" spans="2:31" s="12" customFormat="1" ht="41.4" customHeight="1" thickBot="1" x14ac:dyDescent="0.5">
      <c r="B17" s="157"/>
      <c r="C17" s="157"/>
      <c r="D17" s="157"/>
      <c r="E17" s="186" t="s">
        <v>19</v>
      </c>
      <c r="F17" s="187"/>
      <c r="G17" s="187"/>
      <c r="H17" s="187"/>
      <c r="I17" s="187"/>
      <c r="J17" s="187"/>
      <c r="K17" s="188"/>
      <c r="L17" s="157"/>
      <c r="R17" s="29"/>
      <c r="X17" s="30"/>
      <c r="Y17" s="31" t="s">
        <v>20</v>
      </c>
      <c r="Z17" s="30"/>
      <c r="AA17" s="30"/>
      <c r="AB17" s="30"/>
      <c r="AC17" s="30"/>
      <c r="AD17" s="30"/>
      <c r="AE17" s="30"/>
    </row>
    <row r="18" spans="2:31" s="12" customFormat="1" ht="53.25" customHeight="1" thickBot="1" x14ac:dyDescent="0.5">
      <c r="B18" s="169">
        <f>E4</f>
        <v>0</v>
      </c>
      <c r="C18" s="170"/>
      <c r="D18" s="171"/>
      <c r="E18" s="32" t="s">
        <v>21</v>
      </c>
      <c r="F18" s="33" t="s">
        <v>22</v>
      </c>
      <c r="G18" s="33" t="s">
        <v>23</v>
      </c>
      <c r="H18" s="33" t="s">
        <v>24</v>
      </c>
      <c r="I18" s="33" t="s">
        <v>25</v>
      </c>
      <c r="J18" s="33" t="s">
        <v>24</v>
      </c>
      <c r="K18" s="34" t="s">
        <v>25</v>
      </c>
      <c r="L18" s="35"/>
      <c r="R18" s="29"/>
      <c r="S18" s="36"/>
      <c r="X18" s="30"/>
      <c r="Y18" s="31" t="s">
        <v>26</v>
      </c>
      <c r="Z18" s="30"/>
      <c r="AA18" s="30"/>
      <c r="AB18" s="30"/>
      <c r="AC18" s="30"/>
      <c r="AD18" s="30"/>
      <c r="AE18" s="30"/>
    </row>
    <row r="19" spans="2:31" s="12" customFormat="1" ht="42.65" customHeight="1" x14ac:dyDescent="0.45">
      <c r="B19" s="166" t="s">
        <v>27</v>
      </c>
      <c r="C19" s="167"/>
      <c r="D19" s="168"/>
      <c r="E19" s="172" t="s">
        <v>28</v>
      </c>
      <c r="F19" s="37"/>
      <c r="G19" s="37"/>
      <c r="H19" s="37"/>
      <c r="I19" s="37"/>
      <c r="J19" s="37"/>
      <c r="K19" s="38"/>
      <c r="L19" s="39"/>
      <c r="M19" s="40"/>
      <c r="O19" s="41"/>
      <c r="R19" s="29"/>
      <c r="X19" s="30"/>
      <c r="Y19" s="42" t="s">
        <v>29</v>
      </c>
      <c r="Z19" s="30"/>
      <c r="AA19" s="30"/>
      <c r="AB19" s="30"/>
      <c r="AC19" s="30"/>
      <c r="AD19" s="30"/>
      <c r="AE19" s="30"/>
    </row>
    <row r="20" spans="2:31" s="12" customFormat="1" ht="42.65" customHeight="1" x14ac:dyDescent="0.45">
      <c r="B20" s="207" t="s">
        <v>30</v>
      </c>
      <c r="C20" s="208"/>
      <c r="D20" s="209"/>
      <c r="E20" s="172" t="s">
        <v>31</v>
      </c>
      <c r="F20" s="37"/>
      <c r="G20" s="37"/>
      <c r="H20" s="37"/>
      <c r="I20" s="37"/>
      <c r="J20" s="37"/>
      <c r="K20" s="38"/>
      <c r="L20" s="39"/>
      <c r="M20" s="40"/>
      <c r="O20" s="41"/>
      <c r="R20" s="29"/>
      <c r="X20" s="30"/>
      <c r="Y20" s="42" t="s">
        <v>32</v>
      </c>
      <c r="Z20" s="30"/>
      <c r="AA20" s="30"/>
      <c r="AB20" s="30"/>
      <c r="AC20" s="30"/>
      <c r="AD20" s="30"/>
      <c r="AE20" s="30"/>
    </row>
    <row r="21" spans="2:31" s="12" customFormat="1" ht="42.65" customHeight="1" x14ac:dyDescent="0.35">
      <c r="B21" s="207" t="s">
        <v>33</v>
      </c>
      <c r="C21" s="208"/>
      <c r="D21" s="209"/>
      <c r="E21" s="172">
        <v>10</v>
      </c>
      <c r="F21" s="37"/>
      <c r="G21" s="37"/>
      <c r="H21" s="37"/>
      <c r="I21" s="37"/>
      <c r="J21" s="37"/>
      <c r="K21" s="38"/>
      <c r="L21" s="39"/>
      <c r="M21" s="40"/>
      <c r="O21" s="41"/>
      <c r="R21" s="29"/>
      <c r="X21" s="30"/>
      <c r="Y21" s="30"/>
      <c r="Z21" s="30"/>
      <c r="AA21" s="30"/>
      <c r="AB21" s="30"/>
      <c r="AC21" s="30"/>
      <c r="AD21" s="30"/>
    </row>
    <row r="22" spans="2:31" s="12" customFormat="1" ht="64.5" customHeight="1" x14ac:dyDescent="0.35">
      <c r="B22" s="210" t="s">
        <v>34</v>
      </c>
      <c r="C22" s="211"/>
      <c r="D22" s="212"/>
      <c r="E22" s="173" t="s">
        <v>32</v>
      </c>
      <c r="F22" s="37"/>
      <c r="G22" s="37"/>
      <c r="H22" s="37"/>
      <c r="I22" s="37"/>
      <c r="J22" s="37"/>
      <c r="K22" s="38"/>
      <c r="L22" s="39"/>
      <c r="M22" s="40"/>
      <c r="O22" s="41"/>
      <c r="R22" s="29"/>
      <c r="X22" s="30"/>
      <c r="Y22" s="30"/>
      <c r="Z22" s="30"/>
      <c r="AA22" s="30"/>
      <c r="AB22" s="30"/>
      <c r="AC22" s="30"/>
      <c r="AD22" s="30"/>
    </row>
    <row r="23" spans="2:31" s="12" customFormat="1" ht="42.65" customHeight="1" x14ac:dyDescent="0.35">
      <c r="B23" s="207" t="s">
        <v>35</v>
      </c>
      <c r="C23" s="208"/>
      <c r="D23" s="209"/>
      <c r="E23" s="172" t="s">
        <v>36</v>
      </c>
      <c r="F23" s="37"/>
      <c r="G23" s="37"/>
      <c r="H23" s="37"/>
      <c r="I23" s="37"/>
      <c r="J23" s="37"/>
      <c r="K23" s="38"/>
      <c r="L23" s="39"/>
      <c r="M23" s="40"/>
      <c r="O23" s="41"/>
      <c r="R23" s="29"/>
      <c r="X23" s="30"/>
      <c r="Y23" s="30"/>
      <c r="Z23" s="30"/>
      <c r="AA23" s="30"/>
      <c r="AB23" s="30"/>
      <c r="AC23" s="30"/>
      <c r="AD23" s="30"/>
    </row>
    <row r="24" spans="2:31" s="12" customFormat="1" ht="42.65" customHeight="1" x14ac:dyDescent="0.35">
      <c r="B24" s="207" t="s">
        <v>37</v>
      </c>
      <c r="C24" s="208"/>
      <c r="D24" s="209"/>
      <c r="E24" s="172" t="s">
        <v>38</v>
      </c>
      <c r="F24" s="37"/>
      <c r="G24" s="37"/>
      <c r="H24" s="37"/>
      <c r="I24" s="37"/>
      <c r="J24" s="37"/>
      <c r="K24" s="38"/>
      <c r="L24" s="39"/>
      <c r="M24" s="40"/>
      <c r="O24" s="41"/>
      <c r="R24" s="29"/>
      <c r="X24" s="30"/>
      <c r="Y24" s="30"/>
      <c r="Z24" s="30"/>
      <c r="AA24" s="30"/>
      <c r="AB24" s="30"/>
      <c r="AC24" s="30"/>
      <c r="AD24" s="30"/>
    </row>
    <row r="25" spans="2:31" s="12" customFormat="1" ht="42.65" customHeight="1" x14ac:dyDescent="0.35">
      <c r="B25" s="210" t="s">
        <v>39</v>
      </c>
      <c r="C25" s="211"/>
      <c r="D25" s="212"/>
      <c r="E25" s="174" t="s">
        <v>40</v>
      </c>
      <c r="F25" s="43"/>
      <c r="G25" s="43"/>
      <c r="H25" s="43"/>
      <c r="I25" s="43"/>
      <c r="J25" s="43"/>
      <c r="K25" s="44"/>
      <c r="L25" s="39"/>
      <c r="M25" s="40"/>
      <c r="O25" s="41"/>
      <c r="R25" s="29"/>
      <c r="X25" s="30"/>
      <c r="Y25" s="30"/>
      <c r="Z25" s="30"/>
      <c r="AA25" s="30"/>
      <c r="AB25" s="30"/>
      <c r="AC25" s="30"/>
      <c r="AD25" s="30"/>
    </row>
    <row r="26" spans="2:31" s="12" customFormat="1" ht="42.65" customHeight="1" thickBot="1" x14ac:dyDescent="0.4">
      <c r="B26" s="162" t="s">
        <v>41</v>
      </c>
      <c r="C26" s="163"/>
      <c r="D26" s="164"/>
      <c r="E26" s="175">
        <v>0</v>
      </c>
      <c r="F26" s="45"/>
      <c r="G26" s="45"/>
      <c r="H26" s="45"/>
      <c r="I26" s="45"/>
      <c r="J26" s="45"/>
      <c r="K26" s="46"/>
      <c r="L26" s="47"/>
      <c r="M26" s="48"/>
      <c r="O26" s="49"/>
      <c r="R26" s="29"/>
      <c r="X26" s="30"/>
      <c r="Y26" s="30"/>
      <c r="Z26" s="30"/>
      <c r="AA26" s="30"/>
      <c r="AB26" s="30"/>
      <c r="AC26" s="30"/>
      <c r="AD26" s="30"/>
    </row>
    <row r="27" spans="2:31" s="12" customFormat="1" ht="46.25" customHeight="1" thickBot="1" x14ac:dyDescent="0.4">
      <c r="B27" s="50"/>
      <c r="C27" s="50"/>
      <c r="D27" s="50"/>
      <c r="E27" s="50"/>
      <c r="F27" s="50"/>
      <c r="G27" s="50"/>
      <c r="H27" s="51"/>
      <c r="I27" s="51"/>
      <c r="J27" s="52"/>
      <c r="K27" s="52"/>
      <c r="L27" s="52"/>
      <c r="M27" s="52"/>
      <c r="R27" s="29"/>
      <c r="X27" s="30"/>
      <c r="Y27" s="30"/>
      <c r="Z27" s="30"/>
      <c r="AA27" s="30"/>
      <c r="AB27" s="30"/>
      <c r="AC27" s="30"/>
      <c r="AD27" s="30"/>
    </row>
    <row r="28" spans="2:31" s="12" customFormat="1" ht="33.9" customHeight="1" thickBot="1" x14ac:dyDescent="0.4">
      <c r="B28" s="165"/>
      <c r="C28" s="165"/>
      <c r="D28" s="165"/>
      <c r="E28" s="186" t="s">
        <v>42</v>
      </c>
      <c r="F28" s="187"/>
      <c r="G28" s="187"/>
      <c r="H28" s="187"/>
      <c r="I28" s="187"/>
      <c r="J28" s="187"/>
      <c r="K28" s="188"/>
      <c r="L28" s="52"/>
      <c r="M28" s="52"/>
      <c r="R28" s="29"/>
      <c r="X28" s="30"/>
      <c r="Y28" s="30"/>
      <c r="Z28" s="30"/>
      <c r="AA28" s="30"/>
      <c r="AB28" s="30"/>
      <c r="AC28" s="30"/>
      <c r="AD28" s="30"/>
    </row>
    <row r="29" spans="2:31" s="12" customFormat="1" ht="48.25" customHeight="1" thickBot="1" x14ac:dyDescent="0.4">
      <c r="B29" s="165"/>
      <c r="C29" s="165"/>
      <c r="D29" s="165"/>
      <c r="E29" s="54" t="s">
        <v>21</v>
      </c>
      <c r="F29" s="55" t="s">
        <v>22</v>
      </c>
      <c r="G29" s="55" t="s">
        <v>23</v>
      </c>
      <c r="H29" s="55" t="s">
        <v>24</v>
      </c>
      <c r="I29" s="55" t="s">
        <v>25</v>
      </c>
      <c r="J29" s="55" t="s">
        <v>24</v>
      </c>
      <c r="K29" s="56" t="s">
        <v>43</v>
      </c>
      <c r="L29" s="57" t="s">
        <v>44</v>
      </c>
      <c r="M29" s="52"/>
      <c r="N29" s="58"/>
      <c r="O29" s="59"/>
      <c r="P29" s="59"/>
      <c r="Q29" s="60"/>
      <c r="R29" s="29"/>
      <c r="X29" s="30"/>
      <c r="Y29" s="30"/>
      <c r="Z29" s="30"/>
      <c r="AA29" s="30"/>
      <c r="AB29" s="30"/>
      <c r="AC29" s="30"/>
      <c r="AD29" s="30"/>
    </row>
    <row r="30" spans="2:31" s="12" customFormat="1" ht="34.5" customHeight="1" x14ac:dyDescent="0.35">
      <c r="B30" s="250" t="s">
        <v>83</v>
      </c>
      <c r="C30" s="256" t="s">
        <v>84</v>
      </c>
      <c r="D30" s="61" t="s">
        <v>45</v>
      </c>
      <c r="E30" s="62"/>
      <c r="F30" s="62"/>
      <c r="G30" s="62"/>
      <c r="H30" s="62"/>
      <c r="I30" s="62"/>
      <c r="J30" s="62"/>
      <c r="K30" s="63"/>
      <c r="L30" s="64">
        <f>SUM(E30:K30)</f>
        <v>0</v>
      </c>
      <c r="M30" s="65"/>
      <c r="N30" s="66"/>
      <c r="O30" s="67"/>
      <c r="P30" s="67"/>
      <c r="Q30" s="66"/>
      <c r="R30" s="29"/>
      <c r="X30" s="30"/>
      <c r="Y30" s="30"/>
      <c r="Z30" s="30"/>
      <c r="AA30" s="30"/>
      <c r="AB30" s="30"/>
      <c r="AC30" s="30"/>
      <c r="AD30" s="30"/>
    </row>
    <row r="31" spans="2:31" s="12" customFormat="1" ht="34.5" customHeight="1" x14ac:dyDescent="0.35">
      <c r="B31" s="251"/>
      <c r="C31" s="257"/>
      <c r="D31" s="68" t="s">
        <v>46</v>
      </c>
      <c r="E31" s="69"/>
      <c r="F31" s="69"/>
      <c r="G31" s="69"/>
      <c r="H31" s="69"/>
      <c r="I31" s="69"/>
      <c r="J31" s="69"/>
      <c r="K31" s="70"/>
      <c r="L31" s="71">
        <f>SUM(E31:K31)</f>
        <v>0</v>
      </c>
      <c r="M31" s="65"/>
      <c r="N31" s="66"/>
      <c r="O31" s="67"/>
      <c r="P31" s="67"/>
      <c r="Q31" s="66"/>
      <c r="R31" s="29"/>
      <c r="X31" s="30"/>
      <c r="Y31" s="30"/>
      <c r="Z31" s="30"/>
      <c r="AA31" s="30"/>
      <c r="AB31" s="30"/>
      <c r="AC31" s="30"/>
      <c r="AD31" s="30"/>
    </row>
    <row r="32" spans="2:31" s="12" customFormat="1" ht="37.5" customHeight="1" thickBot="1" x14ac:dyDescent="0.4">
      <c r="B32" s="251"/>
      <c r="C32" s="258"/>
      <c r="D32" s="72" t="s">
        <v>44</v>
      </c>
      <c r="E32" s="154">
        <f>E30*E26+E31*E26</f>
        <v>0</v>
      </c>
      <c r="F32" s="154">
        <f t="shared" ref="F32:L32" si="0">F30*F26+F31*F26</f>
        <v>0</v>
      </c>
      <c r="G32" s="154">
        <f t="shared" si="0"/>
        <v>0</v>
      </c>
      <c r="H32" s="154">
        <f t="shared" si="0"/>
        <v>0</v>
      </c>
      <c r="I32" s="154">
        <f t="shared" si="0"/>
        <v>0</v>
      </c>
      <c r="J32" s="154">
        <f t="shared" si="0"/>
        <v>0</v>
      </c>
      <c r="K32" s="154">
        <f t="shared" si="0"/>
        <v>0</v>
      </c>
      <c r="L32" s="154">
        <f t="shared" si="0"/>
        <v>0</v>
      </c>
      <c r="M32" s="65"/>
      <c r="N32" s="73"/>
      <c r="O32" s="74"/>
      <c r="P32" s="75"/>
      <c r="Q32" s="76"/>
      <c r="R32" s="29"/>
      <c r="X32" s="30"/>
      <c r="Y32" s="30"/>
      <c r="Z32" s="30"/>
      <c r="AA32" s="30"/>
      <c r="AB32" s="30"/>
      <c r="AC32" s="30"/>
      <c r="AD32" s="30"/>
    </row>
    <row r="33" spans="2:30" s="12" customFormat="1" ht="34.5" customHeight="1" x14ac:dyDescent="0.35">
      <c r="B33" s="251"/>
      <c r="C33" s="238" t="s">
        <v>85</v>
      </c>
      <c r="D33" s="61" t="s">
        <v>45</v>
      </c>
      <c r="E33" s="62"/>
      <c r="F33" s="62"/>
      <c r="G33" s="62"/>
      <c r="H33" s="62"/>
      <c r="I33" s="62"/>
      <c r="J33" s="62"/>
      <c r="K33" s="62"/>
      <c r="L33" s="77">
        <f>SUM(E33:K33)</f>
        <v>0</v>
      </c>
      <c r="M33" s="65"/>
      <c r="N33" s="66"/>
      <c r="O33" s="67"/>
      <c r="P33" s="67"/>
      <c r="Q33" s="66"/>
      <c r="R33" s="29"/>
      <c r="X33" s="30"/>
      <c r="Y33" s="30"/>
      <c r="Z33" s="30"/>
      <c r="AA33" s="30"/>
      <c r="AB33" s="30"/>
      <c r="AC33" s="30"/>
      <c r="AD33" s="30"/>
    </row>
    <row r="34" spans="2:30" s="12" customFormat="1" ht="34.5" customHeight="1" x14ac:dyDescent="0.35">
      <c r="B34" s="251"/>
      <c r="C34" s="239"/>
      <c r="D34" s="68" t="s">
        <v>46</v>
      </c>
      <c r="E34" s="69"/>
      <c r="F34" s="69"/>
      <c r="G34" s="69"/>
      <c r="H34" s="69"/>
      <c r="I34" s="69"/>
      <c r="J34" s="69"/>
      <c r="K34" s="69"/>
      <c r="L34" s="71">
        <f t="shared" ref="L34:L40" si="1">SUM(E34:K34)</f>
        <v>0</v>
      </c>
      <c r="M34" s="65"/>
      <c r="N34" s="66"/>
      <c r="O34" s="67"/>
      <c r="P34" s="67"/>
      <c r="Q34" s="66"/>
      <c r="R34" s="29"/>
      <c r="X34" s="30"/>
      <c r="Y34" s="30"/>
      <c r="Z34" s="30"/>
      <c r="AA34" s="30"/>
      <c r="AB34" s="30"/>
      <c r="AC34" s="30"/>
      <c r="AD34" s="30"/>
    </row>
    <row r="35" spans="2:30" s="12" customFormat="1" ht="53.5" customHeight="1" thickBot="1" x14ac:dyDescent="0.4">
      <c r="B35" s="252"/>
      <c r="C35" s="240"/>
      <c r="D35" s="72" t="s">
        <v>44</v>
      </c>
      <c r="E35" s="154">
        <f>E33*E26+E34*E26</f>
        <v>0</v>
      </c>
      <c r="F35" s="154">
        <f t="shared" ref="F35:L35" si="2">F33*F26+F34*F26</f>
        <v>0</v>
      </c>
      <c r="G35" s="154">
        <f t="shared" si="2"/>
        <v>0</v>
      </c>
      <c r="H35" s="154">
        <f t="shared" si="2"/>
        <v>0</v>
      </c>
      <c r="I35" s="154">
        <f t="shared" si="2"/>
        <v>0</v>
      </c>
      <c r="J35" s="154">
        <f t="shared" si="2"/>
        <v>0</v>
      </c>
      <c r="K35" s="154">
        <f t="shared" si="2"/>
        <v>0</v>
      </c>
      <c r="L35" s="154">
        <f t="shared" si="2"/>
        <v>0</v>
      </c>
      <c r="M35" s="65"/>
      <c r="N35" s="73"/>
      <c r="O35" s="74"/>
      <c r="P35" s="75"/>
      <c r="Q35" s="76"/>
      <c r="R35" s="29"/>
      <c r="X35" s="30"/>
      <c r="Y35" s="30"/>
      <c r="Z35" s="30"/>
      <c r="AA35" s="30"/>
      <c r="AB35" s="30"/>
      <c r="AC35" s="30"/>
      <c r="AD35" s="30"/>
    </row>
    <row r="36" spans="2:30" s="12" customFormat="1" ht="34.5" customHeight="1" x14ac:dyDescent="0.35">
      <c r="B36" s="250" t="s">
        <v>92</v>
      </c>
      <c r="C36" s="238" t="s">
        <v>86</v>
      </c>
      <c r="D36" s="61" t="s">
        <v>45</v>
      </c>
      <c r="E36" s="62"/>
      <c r="F36" s="62"/>
      <c r="G36" s="62"/>
      <c r="H36" s="62"/>
      <c r="I36" s="62"/>
      <c r="J36" s="62"/>
      <c r="K36" s="62"/>
      <c r="L36" s="77">
        <f t="shared" si="1"/>
        <v>0</v>
      </c>
      <c r="M36" s="65"/>
      <c r="N36" s="66"/>
      <c r="O36" s="67"/>
      <c r="P36" s="67"/>
      <c r="Q36" s="66"/>
      <c r="R36" s="29"/>
      <c r="X36" s="30"/>
      <c r="Y36" s="30"/>
      <c r="Z36" s="30"/>
      <c r="AA36" s="30"/>
      <c r="AB36" s="30"/>
      <c r="AC36" s="30"/>
      <c r="AD36" s="30"/>
    </row>
    <row r="37" spans="2:30" s="12" customFormat="1" ht="34.5" customHeight="1" x14ac:dyDescent="0.35">
      <c r="B37" s="251"/>
      <c r="C37" s="239"/>
      <c r="D37" s="68" t="s">
        <v>46</v>
      </c>
      <c r="E37" s="69"/>
      <c r="F37" s="69"/>
      <c r="G37" s="69"/>
      <c r="H37" s="69"/>
      <c r="I37" s="69"/>
      <c r="J37" s="69"/>
      <c r="K37" s="69"/>
      <c r="L37" s="71">
        <f t="shared" si="1"/>
        <v>0</v>
      </c>
      <c r="M37" s="65"/>
      <c r="N37" s="66"/>
      <c r="O37" s="67"/>
      <c r="P37" s="67"/>
      <c r="Q37" s="66"/>
      <c r="R37" s="29"/>
      <c r="X37" s="30"/>
      <c r="Y37" s="30"/>
      <c r="Z37" s="30"/>
      <c r="AA37" s="30"/>
      <c r="AB37" s="30"/>
      <c r="AC37" s="30"/>
      <c r="AD37" s="30"/>
    </row>
    <row r="38" spans="2:30" s="12" customFormat="1" ht="62.5" customHeight="1" thickBot="1" x14ac:dyDescent="0.4">
      <c r="B38" s="251"/>
      <c r="C38" s="240"/>
      <c r="D38" s="72" t="s">
        <v>44</v>
      </c>
      <c r="E38" s="154">
        <f>E36*E26+E37*E26</f>
        <v>0</v>
      </c>
      <c r="F38" s="154">
        <f t="shared" ref="F38:L38" si="3">F36*F26+F37*F26</f>
        <v>0</v>
      </c>
      <c r="G38" s="154">
        <f t="shared" si="3"/>
        <v>0</v>
      </c>
      <c r="H38" s="154">
        <f t="shared" si="3"/>
        <v>0</v>
      </c>
      <c r="I38" s="154">
        <f t="shared" si="3"/>
        <v>0</v>
      </c>
      <c r="J38" s="154">
        <f t="shared" si="3"/>
        <v>0</v>
      </c>
      <c r="K38" s="154">
        <f t="shared" si="3"/>
        <v>0</v>
      </c>
      <c r="L38" s="154">
        <f t="shared" si="3"/>
        <v>0</v>
      </c>
      <c r="M38" s="65"/>
      <c r="N38" s="73"/>
      <c r="O38" s="74"/>
      <c r="P38" s="75"/>
      <c r="Q38" s="76"/>
      <c r="R38" s="29"/>
      <c r="X38" s="30"/>
      <c r="Y38" s="30"/>
      <c r="Z38" s="30"/>
      <c r="AA38" s="30"/>
      <c r="AB38" s="30"/>
      <c r="AC38" s="30"/>
      <c r="AD38" s="30"/>
    </row>
    <row r="39" spans="2:30" s="12" customFormat="1" ht="34.5" customHeight="1" x14ac:dyDescent="0.35">
      <c r="B39" s="251"/>
      <c r="C39" s="238" t="s">
        <v>87</v>
      </c>
      <c r="D39" s="61" t="s">
        <v>45</v>
      </c>
      <c r="E39" s="62"/>
      <c r="F39" s="62"/>
      <c r="G39" s="62"/>
      <c r="H39" s="62"/>
      <c r="I39" s="62"/>
      <c r="J39" s="62"/>
      <c r="K39" s="62"/>
      <c r="L39" s="77">
        <f t="shared" si="1"/>
        <v>0</v>
      </c>
      <c r="M39" s="65"/>
      <c r="N39" s="66"/>
      <c r="O39" s="67"/>
      <c r="P39" s="67"/>
      <c r="Q39" s="66"/>
      <c r="R39" s="29"/>
      <c r="X39" s="30"/>
      <c r="Y39" s="30"/>
      <c r="Z39" s="30"/>
      <c r="AA39" s="30"/>
      <c r="AB39" s="30"/>
      <c r="AC39" s="30"/>
      <c r="AD39" s="30"/>
    </row>
    <row r="40" spans="2:30" s="12" customFormat="1" ht="34.5" customHeight="1" x14ac:dyDescent="0.35">
      <c r="B40" s="251"/>
      <c r="C40" s="239"/>
      <c r="D40" s="68" t="s">
        <v>46</v>
      </c>
      <c r="E40" s="69"/>
      <c r="F40" s="69"/>
      <c r="G40" s="69"/>
      <c r="H40" s="69"/>
      <c r="I40" s="69"/>
      <c r="J40" s="69"/>
      <c r="K40" s="69"/>
      <c r="L40" s="71">
        <f t="shared" si="1"/>
        <v>0</v>
      </c>
      <c r="M40" s="65"/>
      <c r="N40" s="66"/>
      <c r="O40" s="67"/>
      <c r="P40" s="67"/>
      <c r="Q40" s="66"/>
      <c r="R40" s="29"/>
      <c r="X40" s="30"/>
      <c r="Y40" s="30"/>
      <c r="Z40" s="30"/>
      <c r="AA40" s="30"/>
      <c r="AB40" s="30"/>
      <c r="AC40" s="30"/>
      <c r="AD40" s="30"/>
    </row>
    <row r="41" spans="2:30" s="12" customFormat="1" ht="74.5" customHeight="1" thickBot="1" x14ac:dyDescent="0.4">
      <c r="B41" s="251"/>
      <c r="C41" s="240"/>
      <c r="D41" s="72" t="s">
        <v>44</v>
      </c>
      <c r="E41" s="154">
        <f>E39*E26+E40*E26</f>
        <v>0</v>
      </c>
      <c r="F41" s="154">
        <f t="shared" ref="F41:L41" si="4">F39*F26+F40*F26</f>
        <v>0</v>
      </c>
      <c r="G41" s="154">
        <f t="shared" si="4"/>
        <v>0</v>
      </c>
      <c r="H41" s="154">
        <f t="shared" si="4"/>
        <v>0</v>
      </c>
      <c r="I41" s="154">
        <f t="shared" si="4"/>
        <v>0</v>
      </c>
      <c r="J41" s="154">
        <f t="shared" si="4"/>
        <v>0</v>
      </c>
      <c r="K41" s="154">
        <f t="shared" si="4"/>
        <v>0</v>
      </c>
      <c r="L41" s="154">
        <f t="shared" si="4"/>
        <v>0</v>
      </c>
      <c r="M41" s="65"/>
      <c r="N41" s="73"/>
      <c r="O41" s="74"/>
      <c r="P41" s="75"/>
      <c r="Q41" s="76"/>
      <c r="R41" s="29"/>
      <c r="T41" s="36"/>
      <c r="X41" s="30"/>
      <c r="Y41" s="30"/>
      <c r="Z41" s="30"/>
      <c r="AA41" s="30"/>
      <c r="AB41" s="30"/>
      <c r="AC41" s="30"/>
      <c r="AD41" s="30"/>
    </row>
    <row r="42" spans="2:30" s="157" customFormat="1" ht="74.5" customHeight="1" x14ac:dyDescent="0.35">
      <c r="B42" s="251"/>
      <c r="C42" s="238" t="s">
        <v>88</v>
      </c>
      <c r="D42" s="61" t="s">
        <v>45</v>
      </c>
      <c r="E42" s="62"/>
      <c r="F42" s="62"/>
      <c r="G42" s="62"/>
      <c r="H42" s="62"/>
      <c r="I42" s="62"/>
      <c r="J42" s="62"/>
      <c r="K42" s="63"/>
      <c r="L42" s="64">
        <f>SUM(E42:K42)</f>
        <v>0</v>
      </c>
      <c r="M42" s="65"/>
      <c r="N42" s="73"/>
      <c r="O42" s="74"/>
      <c r="P42" s="75"/>
      <c r="Q42" s="76"/>
      <c r="R42" s="158"/>
      <c r="T42" s="36"/>
      <c r="X42" s="30"/>
      <c r="Y42" s="30"/>
      <c r="Z42" s="30"/>
      <c r="AA42" s="30"/>
      <c r="AB42" s="30"/>
      <c r="AC42" s="30"/>
      <c r="AD42" s="30"/>
    </row>
    <row r="43" spans="2:30" s="157" customFormat="1" ht="74.5" customHeight="1" x14ac:dyDescent="0.35">
      <c r="B43" s="251"/>
      <c r="C43" s="239"/>
      <c r="D43" s="68" t="s">
        <v>46</v>
      </c>
      <c r="E43" s="69"/>
      <c r="F43" s="69"/>
      <c r="G43" s="69"/>
      <c r="H43" s="69"/>
      <c r="I43" s="69"/>
      <c r="J43" s="69"/>
      <c r="K43" s="70"/>
      <c r="L43" s="71">
        <f>SUM(E43:K43)</f>
        <v>0</v>
      </c>
      <c r="M43" s="65"/>
      <c r="N43" s="73"/>
      <c r="O43" s="74"/>
      <c r="P43" s="75"/>
      <c r="Q43" s="76"/>
      <c r="R43" s="158"/>
      <c r="T43" s="36"/>
      <c r="X43" s="30"/>
      <c r="Y43" s="30"/>
      <c r="Z43" s="30"/>
      <c r="AA43" s="30"/>
      <c r="AB43" s="30"/>
      <c r="AC43" s="30"/>
      <c r="AD43" s="30"/>
    </row>
    <row r="44" spans="2:30" s="157" customFormat="1" ht="74.5" customHeight="1" thickBot="1" x14ac:dyDescent="0.4">
      <c r="B44" s="251"/>
      <c r="C44" s="240"/>
      <c r="D44" s="72" t="s">
        <v>44</v>
      </c>
      <c r="E44" s="154">
        <f>E42*E38+E43*E38</f>
        <v>0</v>
      </c>
      <c r="F44" s="154">
        <f t="shared" ref="F44:L44" si="5">F42*F38+F43*F38</f>
        <v>0</v>
      </c>
      <c r="G44" s="154">
        <f t="shared" si="5"/>
        <v>0</v>
      </c>
      <c r="H44" s="154">
        <f t="shared" si="5"/>
        <v>0</v>
      </c>
      <c r="I44" s="154">
        <f t="shared" si="5"/>
        <v>0</v>
      </c>
      <c r="J44" s="154">
        <f t="shared" si="5"/>
        <v>0</v>
      </c>
      <c r="K44" s="154">
        <f t="shared" si="5"/>
        <v>0</v>
      </c>
      <c r="L44" s="154">
        <f t="shared" si="5"/>
        <v>0</v>
      </c>
      <c r="M44" s="65"/>
      <c r="N44" s="73"/>
      <c r="O44" s="74"/>
      <c r="P44" s="75"/>
      <c r="Q44" s="76"/>
      <c r="R44" s="158"/>
      <c r="T44" s="36"/>
      <c r="X44" s="30"/>
      <c r="Y44" s="30"/>
      <c r="Z44" s="30"/>
      <c r="AA44" s="30"/>
      <c r="AB44" s="30"/>
      <c r="AC44" s="30"/>
      <c r="AD44" s="30"/>
    </row>
    <row r="45" spans="2:30" s="157" customFormat="1" ht="74.5" customHeight="1" x14ac:dyDescent="0.35">
      <c r="B45" s="251"/>
      <c r="C45" s="238" t="s">
        <v>89</v>
      </c>
      <c r="D45" s="61" t="s">
        <v>45</v>
      </c>
      <c r="E45" s="62"/>
      <c r="F45" s="62"/>
      <c r="G45" s="62"/>
      <c r="H45" s="62"/>
      <c r="I45" s="62"/>
      <c r="J45" s="62"/>
      <c r="K45" s="62"/>
      <c r="L45" s="77">
        <f>SUM(E45:K45)</f>
        <v>0</v>
      </c>
      <c r="M45" s="65"/>
      <c r="N45" s="73"/>
      <c r="O45" s="74"/>
      <c r="P45" s="75"/>
      <c r="Q45" s="76"/>
      <c r="R45" s="158"/>
      <c r="T45" s="36"/>
      <c r="X45" s="30"/>
      <c r="Y45" s="30"/>
      <c r="Z45" s="30"/>
      <c r="AA45" s="30"/>
      <c r="AB45" s="30"/>
      <c r="AC45" s="30"/>
      <c r="AD45" s="30"/>
    </row>
    <row r="46" spans="2:30" s="157" customFormat="1" ht="74.5" customHeight="1" x14ac:dyDescent="0.35">
      <c r="B46" s="251"/>
      <c r="C46" s="239"/>
      <c r="D46" s="68" t="s">
        <v>46</v>
      </c>
      <c r="E46" s="69"/>
      <c r="F46" s="69"/>
      <c r="G46" s="69"/>
      <c r="H46" s="69"/>
      <c r="I46" s="69"/>
      <c r="J46" s="69"/>
      <c r="K46" s="69"/>
      <c r="L46" s="71">
        <f t="shared" ref="L46" si="6">SUM(E46:K46)</f>
        <v>0</v>
      </c>
      <c r="M46" s="65"/>
      <c r="N46" s="73"/>
      <c r="O46" s="74"/>
      <c r="P46" s="75"/>
      <c r="Q46" s="76"/>
      <c r="R46" s="158"/>
      <c r="T46" s="36"/>
      <c r="X46" s="30"/>
      <c r="Y46" s="30"/>
      <c r="Z46" s="30"/>
      <c r="AA46" s="30"/>
      <c r="AB46" s="30"/>
      <c r="AC46" s="30"/>
      <c r="AD46" s="30"/>
    </row>
    <row r="47" spans="2:30" s="157" customFormat="1" ht="74.5" customHeight="1" thickBot="1" x14ac:dyDescent="0.4">
      <c r="B47" s="252"/>
      <c r="C47" s="240"/>
      <c r="D47" s="72" t="s">
        <v>44</v>
      </c>
      <c r="E47" s="154">
        <f>E45*E38+E46*E38</f>
        <v>0</v>
      </c>
      <c r="F47" s="154">
        <f t="shared" ref="F47:L47" si="7">F45*F38+F46*F38</f>
        <v>0</v>
      </c>
      <c r="G47" s="154">
        <f t="shared" si="7"/>
        <v>0</v>
      </c>
      <c r="H47" s="154">
        <f t="shared" si="7"/>
        <v>0</v>
      </c>
      <c r="I47" s="154">
        <f t="shared" si="7"/>
        <v>0</v>
      </c>
      <c r="J47" s="154">
        <f t="shared" si="7"/>
        <v>0</v>
      </c>
      <c r="K47" s="154">
        <f t="shared" si="7"/>
        <v>0</v>
      </c>
      <c r="L47" s="154">
        <f t="shared" si="7"/>
        <v>0</v>
      </c>
      <c r="M47" s="65"/>
      <c r="N47" s="73"/>
      <c r="O47" s="74"/>
      <c r="P47" s="75"/>
      <c r="Q47" s="76"/>
      <c r="R47" s="158"/>
      <c r="T47" s="36"/>
      <c r="X47" s="30"/>
      <c r="Y47" s="30"/>
      <c r="Z47" s="30"/>
      <c r="AA47" s="30"/>
      <c r="AB47" s="30"/>
      <c r="AC47" s="30"/>
      <c r="AD47" s="30"/>
    </row>
    <row r="48" spans="2:30" s="157" customFormat="1" ht="74.5" customHeight="1" x14ac:dyDescent="0.35">
      <c r="B48" s="250" t="s">
        <v>93</v>
      </c>
      <c r="C48" s="238" t="s">
        <v>90</v>
      </c>
      <c r="D48" s="61" t="s">
        <v>45</v>
      </c>
      <c r="E48" s="62"/>
      <c r="F48" s="62"/>
      <c r="G48" s="62"/>
      <c r="H48" s="62"/>
      <c r="I48" s="62"/>
      <c r="J48" s="62"/>
      <c r="K48" s="62"/>
      <c r="L48" s="77">
        <f t="shared" ref="L48:L49" si="8">SUM(E48:K48)</f>
        <v>0</v>
      </c>
      <c r="M48" s="65"/>
      <c r="N48" s="73"/>
      <c r="O48" s="74"/>
      <c r="P48" s="75"/>
      <c r="Q48" s="76"/>
      <c r="R48" s="158"/>
      <c r="T48" s="36"/>
      <c r="X48" s="30"/>
      <c r="Y48" s="30"/>
      <c r="Z48" s="30"/>
      <c r="AA48" s="30"/>
      <c r="AB48" s="30"/>
      <c r="AC48" s="30"/>
      <c r="AD48" s="30"/>
    </row>
    <row r="49" spans="2:30" s="157" customFormat="1" ht="74.5" customHeight="1" x14ac:dyDescent="0.35">
      <c r="B49" s="251"/>
      <c r="C49" s="239"/>
      <c r="D49" s="68" t="s">
        <v>46</v>
      </c>
      <c r="E49" s="69"/>
      <c r="F49" s="69"/>
      <c r="G49" s="69"/>
      <c r="H49" s="69"/>
      <c r="I49" s="69"/>
      <c r="J49" s="69"/>
      <c r="K49" s="69"/>
      <c r="L49" s="71">
        <f t="shared" si="8"/>
        <v>0</v>
      </c>
      <c r="M49" s="65"/>
      <c r="N49" s="73"/>
      <c r="O49" s="74"/>
      <c r="P49" s="75"/>
      <c r="Q49" s="76"/>
      <c r="R49" s="158"/>
      <c r="T49" s="36"/>
      <c r="X49" s="30"/>
      <c r="Y49" s="30"/>
      <c r="Z49" s="30"/>
      <c r="AA49" s="30"/>
      <c r="AB49" s="30"/>
      <c r="AC49" s="30"/>
      <c r="AD49" s="30"/>
    </row>
    <row r="50" spans="2:30" s="157" customFormat="1" ht="74.5" customHeight="1" thickBot="1" x14ac:dyDescent="0.4">
      <c r="B50" s="251"/>
      <c r="C50" s="240"/>
      <c r="D50" s="72" t="s">
        <v>44</v>
      </c>
      <c r="E50" s="154">
        <f>E48*E38+E49*E38</f>
        <v>0</v>
      </c>
      <c r="F50" s="154">
        <f t="shared" ref="F50:L50" si="9">F48*F38+F49*F38</f>
        <v>0</v>
      </c>
      <c r="G50" s="154">
        <f t="shared" si="9"/>
        <v>0</v>
      </c>
      <c r="H50" s="154">
        <f t="shared" si="9"/>
        <v>0</v>
      </c>
      <c r="I50" s="154">
        <f t="shared" si="9"/>
        <v>0</v>
      </c>
      <c r="J50" s="154">
        <f t="shared" si="9"/>
        <v>0</v>
      </c>
      <c r="K50" s="154">
        <f t="shared" si="9"/>
        <v>0</v>
      </c>
      <c r="L50" s="154">
        <f t="shared" si="9"/>
        <v>0</v>
      </c>
      <c r="M50" s="65"/>
      <c r="N50" s="73"/>
      <c r="O50" s="74"/>
      <c r="P50" s="75"/>
      <c r="Q50" s="76"/>
      <c r="R50" s="158"/>
      <c r="T50" s="36"/>
      <c r="X50" s="30"/>
      <c r="Y50" s="30"/>
      <c r="Z50" s="30"/>
      <c r="AA50" s="30"/>
      <c r="AB50" s="30"/>
      <c r="AC50" s="30"/>
      <c r="AD50" s="30"/>
    </row>
    <row r="51" spans="2:30" s="157" customFormat="1" ht="74.5" customHeight="1" x14ac:dyDescent="0.35">
      <c r="B51" s="251"/>
      <c r="C51" s="238" t="s">
        <v>91</v>
      </c>
      <c r="D51" s="61" t="s">
        <v>45</v>
      </c>
      <c r="E51" s="62"/>
      <c r="F51" s="62"/>
      <c r="G51" s="62"/>
      <c r="H51" s="62"/>
      <c r="I51" s="62"/>
      <c r="J51" s="62"/>
      <c r="K51" s="62"/>
      <c r="L51" s="77">
        <f t="shared" ref="L51:L52" si="10">SUM(E51:K51)</f>
        <v>0</v>
      </c>
      <c r="M51" s="65"/>
      <c r="N51" s="73"/>
      <c r="O51" s="74"/>
      <c r="P51" s="75"/>
      <c r="Q51" s="76"/>
      <c r="R51" s="158"/>
      <c r="T51" s="36"/>
      <c r="X51" s="30"/>
      <c r="Y51" s="30"/>
      <c r="Z51" s="30"/>
      <c r="AA51" s="30"/>
      <c r="AB51" s="30"/>
      <c r="AC51" s="30"/>
      <c r="AD51" s="30"/>
    </row>
    <row r="52" spans="2:30" s="157" customFormat="1" ht="74.5" customHeight="1" x14ac:dyDescent="0.35">
      <c r="B52" s="251"/>
      <c r="C52" s="239"/>
      <c r="D52" s="68" t="s">
        <v>46</v>
      </c>
      <c r="E52" s="69"/>
      <c r="F52" s="69"/>
      <c r="G52" s="69"/>
      <c r="H52" s="69"/>
      <c r="I52" s="69"/>
      <c r="J52" s="69"/>
      <c r="K52" s="69"/>
      <c r="L52" s="71">
        <f t="shared" si="10"/>
        <v>0</v>
      </c>
      <c r="M52" s="65"/>
      <c r="N52" s="73"/>
      <c r="O52" s="74"/>
      <c r="P52" s="75"/>
      <c r="Q52" s="76"/>
      <c r="R52" s="158"/>
      <c r="T52" s="36"/>
      <c r="X52" s="30"/>
      <c r="Y52" s="30"/>
      <c r="Z52" s="30"/>
      <c r="AA52" s="30"/>
      <c r="AB52" s="30"/>
      <c r="AC52" s="30"/>
      <c r="AD52" s="30"/>
    </row>
    <row r="53" spans="2:30" s="157" customFormat="1" ht="74.5" customHeight="1" thickBot="1" x14ac:dyDescent="0.4">
      <c r="B53" s="252"/>
      <c r="C53" s="240"/>
      <c r="D53" s="72" t="s">
        <v>44</v>
      </c>
      <c r="E53" s="154">
        <f>E51*E38+E52*E38</f>
        <v>0</v>
      </c>
      <c r="F53" s="154">
        <f t="shared" ref="F53:L53" si="11">F51*F38+F52*F38</f>
        <v>0</v>
      </c>
      <c r="G53" s="154">
        <f t="shared" si="11"/>
        <v>0</v>
      </c>
      <c r="H53" s="154">
        <f t="shared" si="11"/>
        <v>0</v>
      </c>
      <c r="I53" s="154">
        <f t="shared" si="11"/>
        <v>0</v>
      </c>
      <c r="J53" s="154">
        <f t="shared" si="11"/>
        <v>0</v>
      </c>
      <c r="K53" s="154">
        <f t="shared" si="11"/>
        <v>0</v>
      </c>
      <c r="L53" s="154">
        <f t="shared" si="11"/>
        <v>0</v>
      </c>
      <c r="M53" s="65"/>
      <c r="N53" s="73"/>
      <c r="O53" s="74"/>
      <c r="P53" s="75"/>
      <c r="Q53" s="76"/>
      <c r="R53" s="158"/>
      <c r="T53" s="36"/>
      <c r="X53" s="30"/>
      <c r="Y53" s="30"/>
      <c r="Z53" s="30"/>
      <c r="AA53" s="30"/>
      <c r="AB53" s="30"/>
      <c r="AC53" s="30"/>
      <c r="AD53" s="30"/>
    </row>
    <row r="54" spans="2:30" s="12" customFormat="1" ht="34.5" customHeight="1" thickBot="1" x14ac:dyDescent="0.4">
      <c r="B54" s="79"/>
      <c r="C54" s="79"/>
      <c r="D54" s="80"/>
      <c r="E54" s="81"/>
      <c r="F54" s="82"/>
      <c r="G54" s="81"/>
      <c r="H54" s="82"/>
      <c r="I54" s="81"/>
      <c r="J54" s="82"/>
      <c r="K54" s="83"/>
      <c r="L54" s="83"/>
      <c r="M54" s="65"/>
      <c r="N54" s="66"/>
      <c r="O54" s="67"/>
      <c r="P54" s="67"/>
      <c r="Q54" s="66"/>
      <c r="R54" s="29"/>
      <c r="X54" s="30"/>
      <c r="Y54" s="30"/>
      <c r="Z54" s="30"/>
      <c r="AA54" s="30"/>
      <c r="AB54" s="30"/>
      <c r="AC54" s="30"/>
      <c r="AD54" s="30"/>
    </row>
    <row r="55" spans="2:30" s="12" customFormat="1" ht="34.5" customHeight="1" thickBot="1" x14ac:dyDescent="0.4">
      <c r="B55" s="182" t="s">
        <v>47</v>
      </c>
      <c r="C55" s="183"/>
      <c r="D55" s="184"/>
      <c r="E55" s="86">
        <f t="shared" ref="E55:L55" si="12">E30+E31+E33+E34+E36+E37+E39+E40</f>
        <v>0</v>
      </c>
      <c r="F55" s="86">
        <f t="shared" si="12"/>
        <v>0</v>
      </c>
      <c r="G55" s="86">
        <f t="shared" si="12"/>
        <v>0</v>
      </c>
      <c r="H55" s="86">
        <f t="shared" si="12"/>
        <v>0</v>
      </c>
      <c r="I55" s="86">
        <f t="shared" si="12"/>
        <v>0</v>
      </c>
      <c r="J55" s="86">
        <f t="shared" si="12"/>
        <v>0</v>
      </c>
      <c r="K55" s="86">
        <f t="shared" si="12"/>
        <v>0</v>
      </c>
      <c r="L55" s="86">
        <f t="shared" si="12"/>
        <v>0</v>
      </c>
      <c r="M55" s="65"/>
      <c r="N55" s="66"/>
      <c r="O55" s="67"/>
      <c r="P55" s="67"/>
      <c r="Q55" s="66"/>
      <c r="R55" s="29"/>
      <c r="X55" s="30"/>
      <c r="Y55" s="30"/>
      <c r="Z55" s="30"/>
      <c r="AA55" s="30"/>
      <c r="AB55" s="30"/>
      <c r="AC55" s="30"/>
      <c r="AD55" s="30"/>
    </row>
    <row r="56" spans="2:30" s="12" customFormat="1" ht="34.5" customHeight="1" thickBot="1" x14ac:dyDescent="0.4">
      <c r="B56" s="182" t="s">
        <v>48</v>
      </c>
      <c r="C56" s="183"/>
      <c r="D56" s="184"/>
      <c r="E56" s="155">
        <f t="shared" ref="E56:L56" si="13">E32+E35+E38+E41</f>
        <v>0</v>
      </c>
      <c r="F56" s="155">
        <f t="shared" si="13"/>
        <v>0</v>
      </c>
      <c r="G56" s="155">
        <f t="shared" si="13"/>
        <v>0</v>
      </c>
      <c r="H56" s="155">
        <f t="shared" si="13"/>
        <v>0</v>
      </c>
      <c r="I56" s="155">
        <f t="shared" si="13"/>
        <v>0</v>
      </c>
      <c r="J56" s="155">
        <f t="shared" si="13"/>
        <v>0</v>
      </c>
      <c r="K56" s="155">
        <f t="shared" si="13"/>
        <v>0</v>
      </c>
      <c r="L56" s="155">
        <f t="shared" si="13"/>
        <v>0</v>
      </c>
      <c r="M56" s="65"/>
      <c r="N56" s="73"/>
      <c r="O56" s="74"/>
      <c r="P56" s="75"/>
      <c r="Q56" s="76"/>
      <c r="R56" s="29"/>
      <c r="X56" s="30"/>
      <c r="Y56" s="30"/>
      <c r="Z56" s="30"/>
      <c r="AA56" s="30"/>
      <c r="AB56" s="30"/>
      <c r="AC56" s="30"/>
      <c r="AD56" s="30"/>
    </row>
    <row r="57" spans="2:30" s="12" customFormat="1" ht="34.5" customHeight="1" thickBot="1" x14ac:dyDescent="0.4">
      <c r="B57" s="157"/>
      <c r="C57" s="157"/>
      <c r="D57" s="92"/>
      <c r="E57" s="92"/>
      <c r="F57" s="93"/>
      <c r="G57" s="93"/>
      <c r="H57" s="157"/>
      <c r="I57" s="157"/>
      <c r="J57" s="157"/>
      <c r="K57" s="157"/>
      <c r="L57" s="157"/>
      <c r="M57" s="65"/>
      <c r="N57" s="66"/>
      <c r="O57" s="67"/>
      <c r="P57" s="67"/>
      <c r="Q57" s="66"/>
      <c r="R57" s="29"/>
      <c r="X57" s="30"/>
      <c r="Y57" s="30"/>
      <c r="Z57" s="30"/>
      <c r="AA57" s="30"/>
      <c r="AB57" s="30"/>
      <c r="AC57" s="30"/>
      <c r="AD57" s="30"/>
    </row>
    <row r="58" spans="2:30" s="12" customFormat="1" ht="34.5" customHeight="1" thickBot="1" x14ac:dyDescent="0.4">
      <c r="B58" s="182" t="s">
        <v>49</v>
      </c>
      <c r="C58" s="183"/>
      <c r="D58" s="184" t="s">
        <v>49</v>
      </c>
      <c r="E58" s="94">
        <v>0</v>
      </c>
      <c r="F58" s="93"/>
      <c r="G58" s="93"/>
      <c r="H58" s="157"/>
      <c r="I58" s="157"/>
      <c r="J58" s="157"/>
      <c r="K58" s="157"/>
      <c r="L58" s="157"/>
      <c r="M58" s="65"/>
      <c r="N58" s="66"/>
      <c r="O58" s="67"/>
      <c r="P58" s="67"/>
      <c r="Q58" s="66"/>
      <c r="R58" s="29"/>
      <c r="X58" s="30"/>
      <c r="Y58" s="30"/>
      <c r="Z58" s="30"/>
      <c r="AA58" s="30"/>
      <c r="AB58" s="30"/>
      <c r="AC58" s="30"/>
      <c r="AD58" s="30"/>
    </row>
    <row r="59" spans="2:30" s="12" customFormat="1" ht="34.5" customHeight="1" thickBot="1" x14ac:dyDescent="0.4">
      <c r="B59" s="182" t="s">
        <v>75</v>
      </c>
      <c r="C59" s="183"/>
      <c r="D59" s="184"/>
      <c r="E59" s="156"/>
      <c r="F59" s="93"/>
      <c r="G59" s="93"/>
      <c r="H59" s="157"/>
      <c r="I59" s="157"/>
      <c r="J59" s="157"/>
      <c r="K59" s="157"/>
      <c r="L59" s="157"/>
      <c r="M59" s="65"/>
      <c r="N59" s="73"/>
      <c r="O59" s="74"/>
      <c r="P59" s="75"/>
      <c r="Q59" s="76"/>
      <c r="R59" s="29"/>
      <c r="X59" s="30"/>
      <c r="Y59" s="30"/>
      <c r="Z59" s="30"/>
      <c r="AA59" s="30"/>
      <c r="AB59" s="30"/>
      <c r="AC59" s="30"/>
      <c r="AD59" s="30"/>
    </row>
    <row r="60" spans="2:30" s="12" customFormat="1" ht="34.5" customHeight="1" thickBot="1" x14ac:dyDescent="0.4">
      <c r="B60" s="182" t="s">
        <v>50</v>
      </c>
      <c r="C60" s="183"/>
      <c r="D60" s="184"/>
      <c r="E60" s="246">
        <f>L56-(L56*E59)</f>
        <v>0</v>
      </c>
      <c r="F60" s="247"/>
      <c r="G60" s="247"/>
      <c r="H60" s="247"/>
      <c r="I60" s="247"/>
      <c r="J60" s="247"/>
      <c r="K60" s="247"/>
      <c r="L60" s="248"/>
      <c r="M60" s="65"/>
      <c r="N60" s="66"/>
      <c r="O60" s="67"/>
      <c r="P60" s="67"/>
      <c r="Q60" s="78"/>
      <c r="R60" s="29"/>
      <c r="X60" s="30"/>
      <c r="Y60" s="30"/>
      <c r="Z60" s="30"/>
      <c r="AA60" s="30"/>
      <c r="AB60" s="30"/>
      <c r="AC60" s="30"/>
      <c r="AD60" s="30"/>
    </row>
    <row r="61" spans="2:30" s="12" customFormat="1" ht="34.5" customHeight="1" thickBot="1" x14ac:dyDescent="0.4">
      <c r="B61" s="182" t="s">
        <v>51</v>
      </c>
      <c r="C61" s="183"/>
      <c r="D61" s="184"/>
      <c r="E61" s="243">
        <f>E60+(E60*E58)</f>
        <v>0</v>
      </c>
      <c r="F61" s="244"/>
      <c r="G61" s="244"/>
      <c r="H61" s="244"/>
      <c r="I61" s="244"/>
      <c r="J61" s="244"/>
      <c r="K61" s="244"/>
      <c r="L61" s="245"/>
      <c r="M61" s="65"/>
      <c r="N61" s="66"/>
      <c r="O61" s="67"/>
      <c r="P61" s="67"/>
      <c r="Q61" s="66"/>
      <c r="R61" s="29"/>
      <c r="X61" s="30"/>
      <c r="Y61" s="30"/>
      <c r="Z61" s="30"/>
      <c r="AA61" s="30"/>
      <c r="AB61" s="30"/>
      <c r="AC61" s="30"/>
      <c r="AD61" s="30"/>
    </row>
    <row r="62" spans="2:30" s="12" customFormat="1" ht="34.5" customHeight="1" thickBot="1" x14ac:dyDescent="0.4">
      <c r="B62" s="157"/>
      <c r="C62" s="157"/>
      <c r="D62" s="92"/>
      <c r="E62" s="92"/>
      <c r="F62" s="93"/>
      <c r="G62" s="93"/>
      <c r="H62" s="157"/>
      <c r="I62" s="157"/>
      <c r="J62" s="157"/>
      <c r="K62" s="157"/>
      <c r="L62" s="157"/>
      <c r="M62" s="65"/>
      <c r="N62" s="73"/>
      <c r="O62" s="74"/>
      <c r="P62" s="75"/>
      <c r="Q62" s="76"/>
      <c r="R62" s="29"/>
      <c r="X62" s="30"/>
      <c r="Y62" s="30"/>
      <c r="Z62" s="30"/>
      <c r="AA62" s="30"/>
      <c r="AB62" s="30"/>
      <c r="AC62" s="30"/>
      <c r="AD62" s="30"/>
    </row>
    <row r="63" spans="2:30" s="12" customFormat="1" ht="34.5" customHeight="1" x14ac:dyDescent="0.35">
      <c r="B63" s="95"/>
      <c r="C63" s="95"/>
      <c r="D63" s="96"/>
      <c r="E63" s="96"/>
      <c r="F63" s="97"/>
      <c r="G63" s="97"/>
      <c r="H63" s="95"/>
      <c r="I63" s="95"/>
      <c r="J63" s="95"/>
      <c r="K63" s="95"/>
      <c r="L63" s="95"/>
      <c r="M63" s="65"/>
      <c r="N63" s="73"/>
      <c r="O63" s="74"/>
      <c r="P63" s="75"/>
      <c r="Q63" s="76"/>
      <c r="R63" s="29"/>
      <c r="X63" s="30"/>
      <c r="Y63" s="30"/>
      <c r="Z63" s="30"/>
      <c r="AA63" s="30"/>
      <c r="AB63" s="30"/>
      <c r="AC63" s="30"/>
      <c r="AD63" s="30"/>
    </row>
    <row r="64" spans="2:30" s="12" customFormat="1" ht="34.5" customHeight="1" x14ac:dyDescent="0.35">
      <c r="B64" s="185" t="s">
        <v>77</v>
      </c>
      <c r="C64" s="185"/>
      <c r="D64" s="185"/>
      <c r="E64" s="185"/>
      <c r="F64" s="185"/>
      <c r="G64" s="185"/>
      <c r="H64" s="185"/>
      <c r="I64" s="185"/>
      <c r="J64" s="185"/>
      <c r="K64" s="185"/>
      <c r="L64" s="185"/>
      <c r="M64" s="65"/>
      <c r="N64" s="73"/>
      <c r="O64" s="74"/>
      <c r="P64" s="75"/>
      <c r="Q64" s="76"/>
      <c r="R64" s="29"/>
      <c r="X64" s="30"/>
      <c r="Y64" s="30"/>
      <c r="Z64" s="30"/>
      <c r="AA64" s="30"/>
      <c r="AB64" s="30"/>
      <c r="AC64" s="30"/>
      <c r="AD64" s="30"/>
    </row>
    <row r="65" spans="2:30" s="12" customFormat="1" ht="34.5" customHeight="1" thickBot="1" x14ac:dyDescent="0.4">
      <c r="B65" s="157"/>
      <c r="C65" s="157"/>
      <c r="D65" s="101"/>
      <c r="E65" s="101"/>
      <c r="F65" s="100"/>
      <c r="G65" s="100"/>
      <c r="H65" s="102"/>
      <c r="I65" s="102"/>
      <c r="J65" s="103"/>
      <c r="K65" s="103"/>
      <c r="L65" s="103"/>
      <c r="M65" s="65"/>
      <c r="N65" s="73"/>
      <c r="O65" s="74"/>
      <c r="P65" s="75"/>
      <c r="Q65" s="76"/>
      <c r="R65" s="29"/>
      <c r="X65" s="30"/>
      <c r="Y65" s="30"/>
      <c r="Z65" s="30"/>
      <c r="AA65" s="30"/>
      <c r="AB65" s="30"/>
      <c r="AC65" s="30"/>
      <c r="AD65" s="30"/>
    </row>
    <row r="66" spans="2:30" s="12" customFormat="1" ht="34.5" customHeight="1" thickBot="1" x14ac:dyDescent="0.4">
      <c r="B66" s="157"/>
      <c r="C66" s="157"/>
      <c r="D66" s="101"/>
      <c r="E66" s="186" t="s">
        <v>52</v>
      </c>
      <c r="F66" s="187"/>
      <c r="G66" s="187"/>
      <c r="H66" s="187"/>
      <c r="I66" s="187"/>
      <c r="J66" s="187"/>
      <c r="K66" s="188"/>
      <c r="L66" s="103"/>
      <c r="M66" s="65"/>
      <c r="N66" s="73"/>
      <c r="O66" s="74"/>
      <c r="P66" s="75"/>
      <c r="Q66" s="76"/>
      <c r="R66" s="29"/>
      <c r="X66" s="30"/>
      <c r="Y66" s="30"/>
      <c r="Z66" s="30"/>
      <c r="AA66" s="30"/>
      <c r="AB66" s="30"/>
      <c r="AC66" s="30"/>
      <c r="AD66" s="30"/>
    </row>
    <row r="67" spans="2:30" s="12" customFormat="1" ht="34.5" customHeight="1" thickBot="1" x14ac:dyDescent="0.4">
      <c r="B67" s="189" t="s">
        <v>53</v>
      </c>
      <c r="C67" s="190"/>
      <c r="D67" s="191"/>
      <c r="E67" s="104" t="str">
        <f t="shared" ref="E67:K67" si="14">E18</f>
        <v>PROFIL 1</v>
      </c>
      <c r="F67" s="105" t="str">
        <f t="shared" si="14"/>
        <v>PROFIL 2</v>
      </c>
      <c r="G67" s="105" t="str">
        <f t="shared" si="14"/>
        <v>PROFIL 3</v>
      </c>
      <c r="H67" s="105" t="str">
        <f t="shared" si="14"/>
        <v>PROFIL 4</v>
      </c>
      <c r="I67" s="105" t="str">
        <f t="shared" si="14"/>
        <v>PROFIL 5</v>
      </c>
      <c r="J67" s="105" t="str">
        <f t="shared" si="14"/>
        <v>PROFIL 4</v>
      </c>
      <c r="K67" s="105" t="str">
        <f t="shared" si="14"/>
        <v>PROFIL 5</v>
      </c>
      <c r="L67" s="106" t="str">
        <f>L29</f>
        <v>TOTAL</v>
      </c>
      <c r="M67" s="65"/>
      <c r="N67" s="73"/>
      <c r="O67" s="74"/>
      <c r="P67" s="75"/>
      <c r="Q67" s="76"/>
      <c r="R67" s="29"/>
      <c r="X67" s="30"/>
      <c r="Y67" s="30"/>
      <c r="Z67" s="30"/>
      <c r="AA67" s="30"/>
      <c r="AB67" s="30"/>
      <c r="AC67" s="30"/>
      <c r="AD67" s="30"/>
    </row>
    <row r="68" spans="2:30" s="12" customFormat="1" ht="34.5" customHeight="1" x14ac:dyDescent="0.35">
      <c r="B68" s="192" t="s">
        <v>54</v>
      </c>
      <c r="C68" s="193"/>
      <c r="D68" s="194"/>
      <c r="E68" s="107"/>
      <c r="F68" s="107"/>
      <c r="G68" s="107"/>
      <c r="H68" s="107"/>
      <c r="I68" s="107"/>
      <c r="J68" s="107"/>
      <c r="K68" s="107"/>
      <c r="L68" s="108" t="s">
        <v>55</v>
      </c>
      <c r="M68" s="65"/>
      <c r="N68" s="73"/>
      <c r="O68" s="74"/>
      <c r="P68" s="75"/>
      <c r="Q68" s="76"/>
      <c r="R68" s="29"/>
      <c r="X68" s="30"/>
      <c r="Y68" s="30"/>
      <c r="Z68" s="30"/>
      <c r="AA68" s="30"/>
      <c r="AB68" s="30"/>
      <c r="AC68" s="30"/>
      <c r="AD68" s="30"/>
    </row>
    <row r="69" spans="2:30" s="12" customFormat="1" ht="34.5" customHeight="1" x14ac:dyDescent="0.35">
      <c r="B69" s="195" t="s">
        <v>56</v>
      </c>
      <c r="C69" s="196"/>
      <c r="D69" s="196"/>
      <c r="E69" s="109"/>
      <c r="F69" s="109"/>
      <c r="G69" s="109"/>
      <c r="H69" s="109"/>
      <c r="I69" s="109"/>
      <c r="J69" s="109"/>
      <c r="K69" s="109"/>
      <c r="L69" s="110">
        <f>SUM(E69:K69)</f>
        <v>0</v>
      </c>
      <c r="M69" s="65"/>
      <c r="N69" s="73"/>
      <c r="O69" s="74"/>
      <c r="P69" s="75"/>
      <c r="Q69" s="76"/>
      <c r="R69" s="29"/>
      <c r="X69" s="30"/>
      <c r="Y69" s="30"/>
      <c r="Z69" s="30"/>
      <c r="AA69" s="30"/>
      <c r="AB69" s="30"/>
      <c r="AC69" s="30"/>
      <c r="AD69" s="30"/>
    </row>
    <row r="70" spans="2:30" s="12" customFormat="1" ht="34.5" customHeight="1" thickBot="1" x14ac:dyDescent="0.4">
      <c r="B70" s="180" t="s">
        <v>57</v>
      </c>
      <c r="C70" s="181"/>
      <c r="D70" s="181"/>
      <c r="E70" s="113">
        <f>E68*E69</f>
        <v>0</v>
      </c>
      <c r="F70" s="113">
        <f t="shared" ref="F70:K70" si="15">F68*F69</f>
        <v>0</v>
      </c>
      <c r="G70" s="113">
        <f t="shared" si="15"/>
        <v>0</v>
      </c>
      <c r="H70" s="113">
        <f>H68*H69</f>
        <v>0</v>
      </c>
      <c r="I70" s="113">
        <f t="shared" si="15"/>
        <v>0</v>
      </c>
      <c r="J70" s="113">
        <f t="shared" si="15"/>
        <v>0</v>
      </c>
      <c r="K70" s="113">
        <f t="shared" si="15"/>
        <v>0</v>
      </c>
      <c r="L70" s="114">
        <f>SUM(E70:K70)</f>
        <v>0</v>
      </c>
      <c r="M70" s="65"/>
      <c r="N70" s="73"/>
      <c r="O70" s="74"/>
      <c r="P70" s="75"/>
      <c r="Q70" s="76"/>
      <c r="R70" s="29"/>
      <c r="X70" s="30"/>
      <c r="Y70" s="30"/>
      <c r="Z70" s="30"/>
      <c r="AA70" s="30"/>
      <c r="AB70" s="30"/>
      <c r="AC70" s="30"/>
      <c r="AD70" s="30"/>
    </row>
    <row r="71" spans="2:30" s="12" customFormat="1" ht="34.5" customHeight="1" thickBot="1" x14ac:dyDescent="0.4">
      <c r="B71" s="157"/>
      <c r="C71" s="157"/>
      <c r="D71" s="115"/>
      <c r="E71" s="116"/>
      <c r="F71" s="116"/>
      <c r="G71" s="116"/>
      <c r="H71" s="116"/>
      <c r="I71" s="116"/>
      <c r="J71" s="116"/>
      <c r="K71" s="116"/>
      <c r="L71" s="116"/>
      <c r="M71" s="65"/>
      <c r="N71" s="73"/>
      <c r="O71" s="74"/>
      <c r="P71" s="75"/>
      <c r="Q71" s="76"/>
      <c r="R71" s="29"/>
      <c r="X71" s="30"/>
      <c r="Y71" s="30"/>
      <c r="Z71" s="30"/>
      <c r="AA71" s="30"/>
      <c r="AB71" s="30"/>
      <c r="AC71" s="30"/>
      <c r="AD71" s="30"/>
    </row>
    <row r="72" spans="2:30" s="12" customFormat="1" ht="21" customHeight="1" x14ac:dyDescent="0.35">
      <c r="B72" s="192" t="s">
        <v>58</v>
      </c>
      <c r="C72" s="193"/>
      <c r="D72" s="194"/>
      <c r="E72" s="107"/>
      <c r="F72" s="107"/>
      <c r="G72" s="107"/>
      <c r="H72" s="107"/>
      <c r="I72" s="107"/>
      <c r="J72" s="107"/>
      <c r="K72" s="107"/>
      <c r="L72" s="117" t="s">
        <v>55</v>
      </c>
      <c r="M72" s="80"/>
      <c r="N72" s="84"/>
      <c r="O72" s="85"/>
      <c r="P72" s="85"/>
      <c r="Q72" s="85"/>
      <c r="R72" s="29"/>
      <c r="X72" s="30"/>
      <c r="Y72" s="30"/>
      <c r="Z72" s="30"/>
      <c r="AA72" s="30"/>
      <c r="AB72" s="30"/>
      <c r="AC72" s="30"/>
      <c r="AD72" s="30"/>
    </row>
    <row r="73" spans="2:30" s="12" customFormat="1" ht="34" customHeight="1" x14ac:dyDescent="0.35">
      <c r="B73" s="195" t="s">
        <v>59</v>
      </c>
      <c r="C73" s="196"/>
      <c r="D73" s="196"/>
      <c r="E73" s="109"/>
      <c r="F73" s="109"/>
      <c r="G73" s="109"/>
      <c r="H73" s="109"/>
      <c r="I73" s="109"/>
      <c r="J73" s="109"/>
      <c r="K73" s="109"/>
      <c r="L73" s="118">
        <f>SUM(E73:K73)</f>
        <v>0</v>
      </c>
      <c r="M73" s="87"/>
      <c r="N73" s="87"/>
      <c r="O73" s="88"/>
      <c r="P73" s="88"/>
      <c r="Q73" s="88"/>
      <c r="R73" s="29"/>
      <c r="X73" s="30"/>
      <c r="Y73" s="30"/>
      <c r="Z73" s="30"/>
      <c r="AA73" s="30"/>
      <c r="AB73" s="30"/>
      <c r="AC73" s="30"/>
      <c r="AD73" s="30"/>
    </row>
    <row r="74" spans="2:30" s="12" customFormat="1" ht="34" customHeight="1" thickBot="1" x14ac:dyDescent="0.4">
      <c r="B74" s="180" t="s">
        <v>57</v>
      </c>
      <c r="C74" s="181"/>
      <c r="D74" s="181"/>
      <c r="E74" s="113">
        <f t="shared" ref="E74:K74" si="16">E72*E73</f>
        <v>0</v>
      </c>
      <c r="F74" s="113">
        <f>F72*F73</f>
        <v>0</v>
      </c>
      <c r="G74" s="113">
        <f t="shared" si="16"/>
        <v>0</v>
      </c>
      <c r="H74" s="113">
        <f t="shared" si="16"/>
        <v>0</v>
      </c>
      <c r="I74" s="113">
        <f>I72*I73</f>
        <v>0</v>
      </c>
      <c r="J74" s="113">
        <f t="shared" si="16"/>
        <v>0</v>
      </c>
      <c r="K74" s="113">
        <f t="shared" si="16"/>
        <v>0</v>
      </c>
      <c r="L74" s="119">
        <f>SUM(E74:K74)</f>
        <v>0</v>
      </c>
      <c r="M74" s="87"/>
      <c r="N74" s="85"/>
      <c r="O74" s="89"/>
      <c r="P74" s="90"/>
      <c r="Q74" s="91"/>
      <c r="R74" s="29"/>
      <c r="X74" s="30"/>
      <c r="Y74" s="30"/>
      <c r="Z74" s="30"/>
      <c r="AA74" s="30"/>
      <c r="AB74" s="30"/>
      <c r="AC74" s="30"/>
      <c r="AD74" s="30"/>
    </row>
    <row r="75" spans="2:30" s="12" customFormat="1" ht="11.25" customHeight="1" thickBot="1" x14ac:dyDescent="0.4">
      <c r="B75" s="157"/>
      <c r="C75" s="157"/>
      <c r="D75" s="115"/>
      <c r="E75" s="116"/>
      <c r="F75" s="116"/>
      <c r="G75" s="116"/>
      <c r="H75" s="116"/>
      <c r="I75" s="116"/>
      <c r="J75" s="116"/>
      <c r="K75" s="116"/>
      <c r="L75" s="116"/>
      <c r="N75" s="88"/>
      <c r="O75" s="88"/>
      <c r="P75" s="88"/>
      <c r="Q75" s="88"/>
      <c r="R75" s="29"/>
      <c r="X75" s="30"/>
      <c r="Y75" s="30"/>
      <c r="Z75" s="30"/>
      <c r="AA75" s="30"/>
      <c r="AB75" s="30"/>
      <c r="AC75" s="30"/>
      <c r="AD75" s="30"/>
    </row>
    <row r="76" spans="2:30" s="12" customFormat="1" ht="43.25" customHeight="1" thickBot="1" x14ac:dyDescent="0.4">
      <c r="B76" s="197" t="s">
        <v>60</v>
      </c>
      <c r="C76" s="198"/>
      <c r="D76" s="199"/>
      <c r="E76" s="249">
        <f>L70+L74</f>
        <v>0</v>
      </c>
      <c r="F76" s="244"/>
      <c r="G76" s="244"/>
      <c r="H76" s="244"/>
      <c r="I76" s="244"/>
      <c r="J76" s="244"/>
      <c r="K76" s="244"/>
      <c r="L76" s="245"/>
      <c r="R76" s="29"/>
      <c r="X76" s="30"/>
      <c r="Y76" s="30"/>
      <c r="Z76" s="30"/>
      <c r="AA76" s="30"/>
      <c r="AB76" s="30"/>
      <c r="AC76" s="30"/>
      <c r="AD76" s="30"/>
    </row>
    <row r="77" spans="2:30" s="12" customFormat="1" ht="43.25" customHeight="1" thickBot="1" x14ac:dyDescent="0.4"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R77" s="29"/>
      <c r="X77" s="30"/>
      <c r="Y77" s="30"/>
      <c r="Z77" s="30"/>
      <c r="AA77" s="30"/>
      <c r="AB77" s="30"/>
      <c r="AC77" s="30"/>
      <c r="AD77" s="30"/>
    </row>
    <row r="78" spans="2:30" s="157" customFormat="1" ht="43.25" customHeight="1" x14ac:dyDescent="0.35">
      <c r="B78" s="204" t="s">
        <v>78</v>
      </c>
      <c r="C78" s="205"/>
      <c r="D78" s="206"/>
      <c r="E78" s="206"/>
      <c r="F78" s="206"/>
      <c r="G78" s="206"/>
      <c r="H78" s="206"/>
      <c r="I78" s="206"/>
      <c r="R78" s="158"/>
      <c r="X78" s="30"/>
      <c r="Y78" s="30"/>
      <c r="Z78" s="30"/>
      <c r="AA78" s="30"/>
      <c r="AB78" s="30"/>
      <c r="AC78" s="30"/>
      <c r="AD78" s="30"/>
    </row>
    <row r="79" spans="2:30" s="157" customFormat="1" ht="43.25" customHeight="1" x14ac:dyDescent="0.35">
      <c r="B79" s="225" t="s">
        <v>79</v>
      </c>
      <c r="C79" s="226"/>
      <c r="D79" s="227"/>
      <c r="E79" s="202"/>
      <c r="F79" s="202"/>
      <c r="G79" s="202"/>
      <c r="H79" s="202"/>
      <c r="I79" s="202"/>
      <c r="R79" s="158"/>
      <c r="X79" s="30"/>
      <c r="Y79" s="30"/>
      <c r="Z79" s="30"/>
      <c r="AA79" s="30"/>
      <c r="AB79" s="30"/>
      <c r="AC79" s="30"/>
      <c r="AD79" s="30"/>
    </row>
    <row r="80" spans="2:30" s="157" customFormat="1" ht="43.25" customHeight="1" x14ac:dyDescent="0.35">
      <c r="B80" s="225" t="s">
        <v>80</v>
      </c>
      <c r="C80" s="226"/>
      <c r="D80" s="227"/>
      <c r="E80" s="202"/>
      <c r="F80" s="202"/>
      <c r="G80" s="202"/>
      <c r="H80" s="202"/>
      <c r="I80" s="202"/>
      <c r="R80" s="158"/>
      <c r="X80" s="30"/>
      <c r="Y80" s="30"/>
      <c r="Z80" s="30"/>
      <c r="AA80" s="30"/>
      <c r="AB80" s="30"/>
      <c r="AC80" s="30"/>
      <c r="AD80" s="30"/>
    </row>
    <row r="81" spans="2:30" s="157" customFormat="1" ht="43.25" customHeight="1" x14ac:dyDescent="0.35">
      <c r="B81" s="229" t="s">
        <v>81</v>
      </c>
      <c r="C81" s="230"/>
      <c r="D81" s="231"/>
      <c r="E81" s="203"/>
      <c r="F81" s="203"/>
      <c r="G81" s="203"/>
      <c r="H81" s="203"/>
      <c r="I81" s="203"/>
      <c r="R81" s="158"/>
      <c r="X81" s="30"/>
      <c r="Y81" s="30"/>
      <c r="Z81" s="30"/>
      <c r="AA81" s="30"/>
      <c r="AB81" s="30"/>
      <c r="AC81" s="30"/>
      <c r="AD81" s="30"/>
    </row>
    <row r="82" spans="2:30" s="12" customFormat="1" ht="43.25" customHeight="1" x14ac:dyDescent="0.35">
      <c r="B82" s="228" t="s">
        <v>82</v>
      </c>
      <c r="C82" s="201"/>
      <c r="D82" s="201"/>
      <c r="E82" s="201">
        <v>0</v>
      </c>
      <c r="F82" s="201"/>
      <c r="G82" s="201"/>
      <c r="H82" s="201"/>
      <c r="I82" s="201"/>
      <c r="J82" s="157"/>
      <c r="K82" s="157"/>
      <c r="L82" s="157"/>
      <c r="R82" s="29"/>
      <c r="X82" s="30"/>
      <c r="Y82" s="30"/>
      <c r="Z82" s="30"/>
      <c r="AA82" s="30"/>
      <c r="AB82" s="30"/>
      <c r="AC82" s="30"/>
      <c r="AD82" s="30"/>
    </row>
    <row r="86" spans="2:30" ht="17.149999999999999" customHeight="1" x14ac:dyDescent="0.35">
      <c r="B86" s="253" t="s">
        <v>94</v>
      </c>
      <c r="C86" s="254"/>
      <c r="D86" s="232"/>
      <c r="E86" s="233"/>
      <c r="F86" s="233"/>
      <c r="G86" s="233"/>
    </row>
    <row r="87" spans="2:30" ht="17.149999999999999" customHeight="1" x14ac:dyDescent="0.35">
      <c r="B87" s="234" t="s">
        <v>62</v>
      </c>
      <c r="C87" s="235"/>
      <c r="D87" s="232"/>
      <c r="E87" s="233"/>
      <c r="F87" s="233"/>
      <c r="G87" s="233"/>
    </row>
    <row r="88" spans="2:30" ht="17.149999999999999" customHeight="1" x14ac:dyDescent="0.35">
      <c r="B88" s="234" t="s">
        <v>63</v>
      </c>
      <c r="C88" s="235"/>
      <c r="D88" s="232"/>
      <c r="E88" s="233"/>
      <c r="F88" s="233"/>
      <c r="G88" s="233"/>
    </row>
    <row r="89" spans="2:30" ht="17.149999999999999" customHeight="1" x14ac:dyDescent="0.35">
      <c r="B89" s="234" t="s">
        <v>64</v>
      </c>
      <c r="C89" s="235"/>
      <c r="D89" s="232"/>
      <c r="E89" s="233"/>
      <c r="F89" s="233"/>
      <c r="G89" s="233"/>
    </row>
    <row r="90" spans="2:30" ht="17.149999999999999" customHeight="1" x14ac:dyDescent="0.35">
      <c r="B90" s="234" t="s">
        <v>65</v>
      </c>
      <c r="C90" s="235"/>
      <c r="D90" s="232"/>
      <c r="E90" s="233"/>
      <c r="F90" s="233"/>
      <c r="G90" s="233"/>
    </row>
    <row r="91" spans="2:30" ht="17.149999999999999" customHeight="1" thickBot="1" x14ac:dyDescent="0.4">
      <c r="B91" s="126" t="s">
        <v>44</v>
      </c>
      <c r="C91" s="236">
        <f>SUM(C87:C90)</f>
        <v>0</v>
      </c>
      <c r="D91" s="232"/>
      <c r="E91" s="233"/>
      <c r="F91" s="233"/>
      <c r="G91" s="233"/>
    </row>
    <row r="101" spans="2:30" ht="17.149999999999999" customHeight="1" x14ac:dyDescent="0.35">
      <c r="C101" s="3" t="s">
        <v>95</v>
      </c>
    </row>
    <row r="102" spans="2:30" s="12" customFormat="1" ht="43.25" customHeight="1" x14ac:dyDescent="0.35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R102" s="29"/>
      <c r="X102" s="30"/>
      <c r="Y102" s="30"/>
      <c r="Z102" s="30"/>
      <c r="AA102" s="30"/>
      <c r="AB102" s="30"/>
      <c r="AC102" s="30"/>
      <c r="AD102" s="30"/>
    </row>
    <row r="103" spans="2:30" s="12" customFormat="1" ht="43.25" customHeight="1" x14ac:dyDescent="0.35">
      <c r="B103" s="200" t="s">
        <v>61</v>
      </c>
      <c r="C103" s="176"/>
      <c r="D103" s="176"/>
      <c r="E103" s="121"/>
      <c r="F103" s="116"/>
      <c r="G103" s="116"/>
      <c r="H103" s="116"/>
      <c r="I103" s="116"/>
      <c r="J103" s="116"/>
      <c r="K103" s="116"/>
      <c r="L103" s="116"/>
      <c r="R103" s="29"/>
      <c r="X103" s="30"/>
      <c r="Y103" s="30"/>
      <c r="Z103" s="30"/>
      <c r="AA103" s="30"/>
      <c r="AB103" s="30"/>
      <c r="AC103" s="30"/>
      <c r="AD103" s="30"/>
    </row>
    <row r="104" spans="2:30" s="12" customFormat="1" ht="46.4" customHeight="1" x14ac:dyDescent="0.35">
      <c r="B104" s="123" t="s">
        <v>62</v>
      </c>
      <c r="C104" s="159"/>
      <c r="D104" s="124"/>
      <c r="E104" s="125"/>
      <c r="F104" s="116"/>
      <c r="G104" s="116"/>
      <c r="H104" s="116"/>
      <c r="I104" s="116"/>
      <c r="J104" s="116"/>
      <c r="K104" s="116"/>
      <c r="L104" s="116"/>
      <c r="R104" s="29"/>
      <c r="X104" s="30"/>
      <c r="Y104" s="30"/>
      <c r="Z104" s="30"/>
      <c r="AA104" s="30"/>
      <c r="AB104" s="30"/>
      <c r="AC104" s="30"/>
      <c r="AD104" s="30"/>
    </row>
    <row r="105" spans="2:30" s="12" customFormat="1" ht="21" customHeight="1" x14ac:dyDescent="0.35">
      <c r="B105" s="123" t="s">
        <v>63</v>
      </c>
      <c r="C105" s="159"/>
      <c r="D105" s="124"/>
      <c r="E105" s="125"/>
      <c r="F105" s="116"/>
      <c r="G105" s="116"/>
      <c r="H105" s="116"/>
      <c r="I105" s="116"/>
      <c r="J105" s="116"/>
      <c r="K105" s="116"/>
      <c r="L105" s="116"/>
      <c r="N105" s="88"/>
      <c r="O105" s="88"/>
      <c r="P105" s="88"/>
      <c r="Q105" s="88"/>
      <c r="R105" s="29"/>
      <c r="X105" s="30"/>
      <c r="Y105" s="30"/>
      <c r="Z105" s="30"/>
      <c r="AA105" s="30"/>
      <c r="AB105" s="30"/>
      <c r="AC105" s="30"/>
      <c r="AD105" s="30"/>
    </row>
    <row r="106" spans="2:30" s="12" customFormat="1" ht="16.5" customHeight="1" x14ac:dyDescent="0.35">
      <c r="B106" s="123" t="s">
        <v>64</v>
      </c>
      <c r="C106" s="159"/>
      <c r="D106" s="124"/>
      <c r="E106" s="125"/>
      <c r="F106" s="116"/>
      <c r="G106" s="116"/>
      <c r="H106" s="116"/>
      <c r="I106" s="116"/>
      <c r="J106" s="116"/>
      <c r="K106" s="116"/>
      <c r="L106" s="116"/>
      <c r="N106" s="98"/>
      <c r="O106" s="98"/>
      <c r="P106" s="98"/>
      <c r="Q106" s="91"/>
      <c r="R106" s="29"/>
      <c r="X106" s="30"/>
      <c r="Y106" s="30"/>
      <c r="Z106" s="30"/>
      <c r="AA106" s="30"/>
      <c r="AB106" s="30"/>
      <c r="AC106" s="30"/>
      <c r="AD106" s="30"/>
    </row>
    <row r="107" spans="2:30" s="12" customFormat="1" ht="81.150000000000006" customHeight="1" x14ac:dyDescent="0.35">
      <c r="B107" s="123" t="s">
        <v>65</v>
      </c>
      <c r="C107" s="159"/>
      <c r="D107" s="124"/>
      <c r="E107" s="125"/>
      <c r="F107" s="116"/>
      <c r="G107" s="116"/>
      <c r="H107" s="116"/>
      <c r="I107" s="116"/>
      <c r="J107" s="116"/>
      <c r="K107" s="116"/>
      <c r="L107" s="116"/>
      <c r="M107" s="99"/>
      <c r="N107" s="100"/>
      <c r="O107" s="100"/>
      <c r="R107" s="29"/>
      <c r="X107" s="30"/>
      <c r="Y107" s="30"/>
      <c r="Z107" s="30"/>
      <c r="AA107" s="30"/>
      <c r="AB107" s="30"/>
      <c r="AC107" s="30"/>
      <c r="AD107" s="30"/>
    </row>
    <row r="108" spans="2:30" s="12" customFormat="1" ht="30" customHeight="1" thickBot="1" x14ac:dyDescent="0.4">
      <c r="B108" s="126" t="s">
        <v>44</v>
      </c>
      <c r="C108" s="160"/>
      <c r="D108" s="127">
        <f>SUM(D104:D107)</f>
        <v>0</v>
      </c>
      <c r="E108" s="125"/>
      <c r="F108" s="116"/>
      <c r="G108" s="116"/>
      <c r="H108" s="116"/>
      <c r="I108" s="116"/>
      <c r="J108" s="116"/>
      <c r="K108" s="116"/>
      <c r="L108" s="116"/>
      <c r="M108" s="100"/>
      <c r="R108" s="29"/>
      <c r="X108" s="30"/>
      <c r="Y108" s="30"/>
      <c r="Z108" s="30"/>
      <c r="AA108" s="30"/>
      <c r="AB108" s="30"/>
      <c r="AC108" s="30"/>
      <c r="AD108" s="30"/>
    </row>
    <row r="109" spans="2:30" s="12" customFormat="1" ht="31.25" customHeight="1" thickBot="1" x14ac:dyDescent="0.4">
      <c r="B109" s="157"/>
      <c r="C109" s="157"/>
      <c r="D109" s="115"/>
      <c r="E109" s="116"/>
      <c r="F109" s="116"/>
      <c r="G109" s="116"/>
      <c r="H109" s="116"/>
      <c r="I109" s="116"/>
      <c r="J109" s="116"/>
      <c r="K109" s="116"/>
      <c r="L109" s="116"/>
      <c r="M109" s="100"/>
      <c r="R109" s="29"/>
      <c r="X109" s="30"/>
      <c r="Y109" s="30"/>
      <c r="Z109" s="30"/>
      <c r="AA109" s="30"/>
      <c r="AB109" s="30"/>
      <c r="AC109" s="30"/>
      <c r="AD109" s="30"/>
    </row>
    <row r="110" spans="2:30" s="12" customFormat="1" ht="37.75" customHeight="1" thickBot="1" x14ac:dyDescent="0.4">
      <c r="B110" s="177" t="s">
        <v>66</v>
      </c>
      <c r="C110" s="178"/>
      <c r="D110" s="179"/>
      <c r="E110" s="246">
        <f>E60</f>
        <v>0</v>
      </c>
      <c r="F110" s="247"/>
      <c r="G110" s="247"/>
      <c r="H110" s="247"/>
      <c r="I110" s="247"/>
      <c r="J110" s="247"/>
      <c r="K110" s="247"/>
      <c r="L110" s="248"/>
      <c r="R110" s="29"/>
      <c r="X110" s="30"/>
      <c r="Y110" s="30"/>
      <c r="Z110" s="30"/>
      <c r="AA110" s="30"/>
      <c r="AB110" s="30"/>
      <c r="AC110" s="30"/>
      <c r="AD110" s="30"/>
    </row>
    <row r="111" spans="2:30" s="12" customFormat="1" ht="79.5" customHeight="1" thickBot="1" x14ac:dyDescent="0.4">
      <c r="B111" s="177" t="s">
        <v>69</v>
      </c>
      <c r="C111" s="178"/>
      <c r="D111" s="179"/>
      <c r="E111" s="241">
        <f>E61</f>
        <v>0</v>
      </c>
      <c r="F111" s="242"/>
      <c r="G111" s="242"/>
      <c r="H111" s="242"/>
      <c r="I111" s="242"/>
      <c r="J111" s="242"/>
      <c r="K111" s="242"/>
      <c r="L111" s="242"/>
      <c r="M111" s="242"/>
      <c r="N111" s="67"/>
      <c r="O111" s="67"/>
      <c r="P111" s="67"/>
      <c r="R111" s="29"/>
      <c r="X111" s="30"/>
      <c r="Y111" s="30"/>
      <c r="Z111" s="30"/>
      <c r="AA111" s="30"/>
      <c r="AB111" s="30"/>
      <c r="AC111" s="30"/>
      <c r="AD111" s="30"/>
    </row>
    <row r="112" spans="2:30" s="12" customFormat="1" ht="43.25" customHeight="1" thickBot="1" x14ac:dyDescent="0.4">
      <c r="B112" s="177" t="s">
        <v>67</v>
      </c>
      <c r="C112" s="178"/>
      <c r="D112" s="179"/>
      <c r="E112" s="243">
        <f>E61+E76+E82+C91+D108</f>
        <v>0</v>
      </c>
      <c r="F112" s="244"/>
      <c r="G112" s="244"/>
      <c r="H112" s="244"/>
      <c r="I112" s="244"/>
      <c r="J112" s="244"/>
      <c r="K112" s="244"/>
      <c r="L112" s="245"/>
      <c r="N112" s="111"/>
      <c r="O112" s="112"/>
      <c r="P112" s="111"/>
      <c r="R112" s="29"/>
      <c r="X112" s="30"/>
      <c r="Y112" s="30"/>
      <c r="Z112" s="30"/>
      <c r="AA112" s="30"/>
      <c r="AB112" s="30"/>
      <c r="AC112" s="30"/>
      <c r="AD112" s="30"/>
    </row>
    <row r="113" spans="2:30" s="12" customFormat="1" ht="43.25" customHeight="1" x14ac:dyDescent="0.35">
      <c r="B113" s="129"/>
      <c r="C113" s="129"/>
      <c r="D113" s="129"/>
      <c r="E113" s="130"/>
      <c r="F113" s="131"/>
      <c r="G113" s="132"/>
      <c r="H113" s="133"/>
      <c r="I113" s="134"/>
      <c r="J113" s="129"/>
      <c r="K113" s="129"/>
      <c r="L113" s="129"/>
      <c r="N113" s="88"/>
      <c r="O113" s="88"/>
      <c r="P113" s="88"/>
      <c r="Q113" s="88"/>
      <c r="R113" s="29"/>
      <c r="X113" s="30"/>
      <c r="Y113" s="30"/>
      <c r="Z113" s="30"/>
      <c r="AA113" s="30"/>
      <c r="AB113" s="30"/>
      <c r="AC113" s="30"/>
      <c r="AD113" s="30"/>
    </row>
    <row r="114" spans="2:30" s="12" customFormat="1" ht="9.25" customHeight="1" x14ac:dyDescent="0.35"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N114" s="88"/>
      <c r="O114" s="88"/>
      <c r="P114" s="88"/>
      <c r="Q114" s="88"/>
      <c r="R114" s="29"/>
      <c r="X114" s="30"/>
      <c r="Y114" s="30"/>
      <c r="Z114" s="30"/>
      <c r="AA114" s="30"/>
      <c r="AB114" s="30"/>
      <c r="AC114" s="30"/>
      <c r="AD114" s="30"/>
    </row>
    <row r="115" spans="2:30" s="12" customFormat="1" ht="43.9" customHeight="1" x14ac:dyDescent="0.35">
      <c r="B115" s="136" t="s">
        <v>68</v>
      </c>
      <c r="C115" s="136"/>
      <c r="D115" s="135"/>
      <c r="E115" s="135"/>
      <c r="F115" s="135"/>
      <c r="G115" s="135"/>
      <c r="H115" s="135"/>
      <c r="I115" s="135"/>
      <c r="J115" s="135"/>
      <c r="K115" s="135"/>
      <c r="L115" s="135"/>
      <c r="N115" s="88"/>
      <c r="O115" s="88"/>
      <c r="P115" s="88"/>
      <c r="Q115" s="88"/>
      <c r="R115" s="29"/>
      <c r="X115" s="30"/>
      <c r="Y115" s="30"/>
      <c r="Z115" s="30"/>
      <c r="AA115" s="30"/>
      <c r="AB115" s="30"/>
      <c r="AC115" s="30"/>
      <c r="AD115" s="30"/>
    </row>
    <row r="116" spans="2:30" s="12" customFormat="1" ht="43.9" customHeight="1" x14ac:dyDescent="0.35">
      <c r="B116" s="176" t="s">
        <v>71</v>
      </c>
      <c r="C116" s="176"/>
      <c r="D116" s="176"/>
      <c r="E116" s="176"/>
      <c r="F116" s="176"/>
      <c r="G116" s="176"/>
      <c r="H116" s="135"/>
      <c r="I116" s="135"/>
      <c r="J116" s="135"/>
      <c r="K116" s="135"/>
      <c r="L116" s="135"/>
      <c r="N116" s="88"/>
      <c r="O116" s="88"/>
      <c r="P116" s="88"/>
      <c r="Q116" s="88"/>
      <c r="R116" s="29"/>
      <c r="X116" s="30"/>
      <c r="Y116" s="30"/>
      <c r="Z116" s="30"/>
      <c r="AA116" s="30"/>
      <c r="AB116" s="30"/>
      <c r="AC116" s="30"/>
      <c r="AD116" s="30"/>
    </row>
    <row r="117" spans="2:30" s="12" customFormat="1" ht="43.9" customHeight="1" x14ac:dyDescent="0.35">
      <c r="B117" s="161"/>
      <c r="C117" s="161"/>
      <c r="D117" s="161"/>
      <c r="E117" s="161" t="s">
        <v>72</v>
      </c>
      <c r="F117" s="161" t="s">
        <v>73</v>
      </c>
      <c r="G117" s="147" t="s">
        <v>74</v>
      </c>
      <c r="H117" s="135"/>
      <c r="I117" s="135"/>
      <c r="J117" s="135"/>
      <c r="K117" s="135"/>
      <c r="L117" s="135"/>
      <c r="N117" s="88"/>
      <c r="O117" s="88"/>
      <c r="P117" s="88"/>
      <c r="Q117" s="88"/>
      <c r="R117" s="29"/>
      <c r="X117" s="30"/>
      <c r="Y117" s="30"/>
      <c r="Z117" s="30"/>
      <c r="AA117" s="30"/>
      <c r="AB117" s="30"/>
      <c r="AC117" s="30"/>
      <c r="AD117" s="30"/>
    </row>
    <row r="118" spans="2:30" s="12" customFormat="1" ht="32.5" customHeight="1" x14ac:dyDescent="0.4">
      <c r="B118" s="137" t="str">
        <f>B7</f>
        <v>MANDATAIRE</v>
      </c>
      <c r="C118" s="137"/>
      <c r="D118" s="138">
        <f>D7</f>
        <v>0</v>
      </c>
      <c r="E118" s="148"/>
      <c r="F118" s="148"/>
      <c r="G118" s="149"/>
      <c r="H118" s="135"/>
      <c r="I118" s="135"/>
      <c r="J118" s="135"/>
      <c r="K118" s="135"/>
      <c r="L118" s="135"/>
      <c r="N118" s="88"/>
      <c r="O118" s="88"/>
      <c r="P118" s="88"/>
      <c r="Q118" s="88"/>
      <c r="R118" s="29"/>
      <c r="X118" s="30"/>
      <c r="Y118" s="30"/>
      <c r="Z118" s="30"/>
      <c r="AA118" s="30"/>
      <c r="AB118" s="30"/>
      <c r="AC118" s="30"/>
      <c r="AD118" s="30"/>
    </row>
    <row r="119" spans="2:30" s="12" customFormat="1" ht="45.25" customHeight="1" x14ac:dyDescent="0.4">
      <c r="B119" s="137" t="str">
        <f t="shared" ref="B119:D126" si="17">B8</f>
        <v>COTRAITANT 1</v>
      </c>
      <c r="C119" s="137"/>
      <c r="D119" s="138">
        <f t="shared" si="17"/>
        <v>0</v>
      </c>
      <c r="E119" s="148"/>
      <c r="F119" s="148"/>
      <c r="G119" s="149"/>
      <c r="H119" s="135"/>
      <c r="I119" s="135"/>
      <c r="J119" s="135"/>
      <c r="K119" s="135"/>
      <c r="L119" s="135"/>
      <c r="N119" s="88"/>
      <c r="O119" s="120"/>
      <c r="P119" s="120"/>
      <c r="Q119" s="120"/>
      <c r="R119" s="29"/>
      <c r="X119" s="30"/>
      <c r="Y119" s="30"/>
      <c r="Z119" s="30"/>
      <c r="AA119" s="30"/>
      <c r="AB119" s="30"/>
      <c r="AC119" s="30"/>
      <c r="AD119" s="30"/>
    </row>
    <row r="120" spans="2:30" s="12" customFormat="1" ht="25.5" customHeight="1" x14ac:dyDescent="0.4">
      <c r="B120" s="137" t="str">
        <f t="shared" si="17"/>
        <v>COTRAITANT 2</v>
      </c>
      <c r="C120" s="137"/>
      <c r="D120" s="138">
        <f t="shared" si="17"/>
        <v>0</v>
      </c>
      <c r="E120" s="148"/>
      <c r="F120" s="148"/>
      <c r="G120" s="149"/>
      <c r="H120" s="135"/>
      <c r="I120" s="135"/>
      <c r="J120" s="135"/>
      <c r="K120" s="135"/>
      <c r="L120" s="135"/>
      <c r="N120" s="88"/>
      <c r="O120" s="120"/>
      <c r="P120" s="120"/>
      <c r="Q120" s="120"/>
      <c r="R120" s="29"/>
      <c r="X120" s="30"/>
      <c r="Y120" s="30"/>
      <c r="Z120" s="30"/>
      <c r="AA120" s="30"/>
      <c r="AB120" s="30"/>
      <c r="AC120" s="30"/>
      <c r="AD120" s="30"/>
    </row>
    <row r="121" spans="2:30" s="12" customFormat="1" ht="40.15" customHeight="1" x14ac:dyDescent="0.4">
      <c r="B121" s="137" t="str">
        <f t="shared" si="17"/>
        <v>COTRAITANT 3</v>
      </c>
      <c r="C121" s="137"/>
      <c r="D121" s="138">
        <f t="shared" si="17"/>
        <v>0</v>
      </c>
      <c r="E121" s="148"/>
      <c r="F121" s="148"/>
      <c r="G121" s="149"/>
      <c r="H121" s="135"/>
      <c r="I121" s="135"/>
      <c r="J121" s="135"/>
      <c r="K121" s="135"/>
      <c r="L121" s="135"/>
      <c r="N121" s="122"/>
      <c r="O121" s="120"/>
      <c r="P121" s="120"/>
      <c r="Q121" s="120"/>
      <c r="R121" s="29"/>
      <c r="X121" s="30"/>
      <c r="Y121" s="30"/>
      <c r="Z121" s="30"/>
      <c r="AA121" s="30"/>
      <c r="AB121" s="30"/>
      <c r="AC121" s="30"/>
      <c r="AD121" s="30"/>
    </row>
    <row r="122" spans="2:30" s="12" customFormat="1" ht="40.15" customHeight="1" x14ac:dyDescent="0.4">
      <c r="B122" s="137" t="str">
        <f t="shared" si="17"/>
        <v>COTRAITANT 4</v>
      </c>
      <c r="C122" s="137"/>
      <c r="D122" s="138">
        <f t="shared" si="17"/>
        <v>0</v>
      </c>
      <c r="E122" s="148"/>
      <c r="F122" s="148"/>
      <c r="G122" s="149"/>
      <c r="H122" s="135"/>
      <c r="I122" s="135"/>
      <c r="J122" s="135"/>
      <c r="K122" s="135"/>
      <c r="L122" s="135"/>
      <c r="N122" s="88"/>
      <c r="O122" s="120"/>
      <c r="P122" s="120"/>
      <c r="Q122" s="120"/>
      <c r="R122" s="29"/>
      <c r="X122" s="30"/>
      <c r="Y122" s="30"/>
      <c r="Z122" s="30"/>
      <c r="AA122" s="30"/>
      <c r="AB122" s="30"/>
      <c r="AC122" s="30"/>
      <c r="AD122" s="30"/>
    </row>
    <row r="123" spans="2:30" s="12" customFormat="1" ht="40.15" customHeight="1" x14ac:dyDescent="0.4">
      <c r="B123" s="137" t="str">
        <f t="shared" si="17"/>
        <v>SOUSTRAITANT 1</v>
      </c>
      <c r="C123" s="137"/>
      <c r="D123" s="138">
        <f t="shared" si="17"/>
        <v>0</v>
      </c>
      <c r="E123" s="148"/>
      <c r="F123" s="148"/>
      <c r="G123" s="149"/>
      <c r="H123" s="135"/>
      <c r="I123" s="135"/>
      <c r="J123" s="135"/>
      <c r="K123" s="135"/>
      <c r="L123" s="135"/>
      <c r="N123" s="88"/>
      <c r="O123" s="120"/>
      <c r="P123" s="120"/>
      <c r="Q123" s="120"/>
      <c r="R123" s="29"/>
      <c r="X123" s="30"/>
      <c r="Y123" s="30"/>
      <c r="Z123" s="30"/>
      <c r="AA123" s="30"/>
      <c r="AB123" s="30"/>
      <c r="AC123" s="30"/>
      <c r="AD123" s="30"/>
    </row>
    <row r="124" spans="2:30" s="12" customFormat="1" ht="40.15" customHeight="1" x14ac:dyDescent="0.4">
      <c r="B124" s="137" t="str">
        <f t="shared" si="17"/>
        <v>SOUSTRAITANT 2</v>
      </c>
      <c r="C124" s="137"/>
      <c r="D124" s="138">
        <f t="shared" si="17"/>
        <v>0</v>
      </c>
      <c r="E124" s="148"/>
      <c r="F124" s="148"/>
      <c r="G124" s="149"/>
      <c r="H124" s="129"/>
      <c r="I124" s="129"/>
      <c r="J124" s="129"/>
      <c r="K124" s="129"/>
      <c r="L124" s="129"/>
      <c r="N124" s="88"/>
      <c r="O124" s="120"/>
      <c r="P124" s="120"/>
      <c r="Q124" s="120"/>
      <c r="R124" s="29"/>
      <c r="X124" s="30"/>
      <c r="Y124" s="30"/>
      <c r="Z124" s="30"/>
      <c r="AA124" s="30"/>
      <c r="AB124" s="30"/>
      <c r="AC124" s="30"/>
      <c r="AD124" s="30"/>
    </row>
    <row r="125" spans="2:30" s="12" customFormat="1" ht="40.15" customHeight="1" x14ac:dyDescent="0.4">
      <c r="B125" s="137" t="str">
        <f t="shared" si="17"/>
        <v>SOUSTRAITANT 3</v>
      </c>
      <c r="C125" s="137"/>
      <c r="D125" s="138">
        <f t="shared" si="17"/>
        <v>0</v>
      </c>
      <c r="E125" s="150"/>
      <c r="F125" s="150"/>
      <c r="G125" s="151"/>
      <c r="H125" s="116"/>
      <c r="I125" s="116"/>
      <c r="J125" s="116"/>
      <c r="K125" s="116"/>
      <c r="L125" s="116"/>
      <c r="N125" s="88"/>
      <c r="O125" s="120"/>
      <c r="P125" s="120"/>
      <c r="Q125" s="120"/>
      <c r="R125" s="29"/>
      <c r="X125" s="30"/>
      <c r="Y125" s="30"/>
      <c r="Z125" s="30"/>
      <c r="AA125" s="30"/>
      <c r="AB125" s="30"/>
      <c r="AC125" s="30"/>
      <c r="AD125" s="30"/>
    </row>
    <row r="126" spans="2:30" s="12" customFormat="1" ht="40.15" customHeight="1" x14ac:dyDescent="0.4">
      <c r="B126" s="137" t="str">
        <f t="shared" si="17"/>
        <v>SOUSTRAITANT 4</v>
      </c>
      <c r="C126" s="137"/>
      <c r="D126" s="138">
        <f t="shared" si="17"/>
        <v>0</v>
      </c>
      <c r="E126" s="152"/>
      <c r="F126" s="152"/>
      <c r="G126" s="153"/>
      <c r="H126" s="157"/>
      <c r="I126" s="157"/>
      <c r="J126" s="157"/>
      <c r="K126" s="157"/>
      <c r="L126" s="157"/>
      <c r="N126" s="88"/>
      <c r="O126" s="120"/>
      <c r="P126" s="120"/>
      <c r="Q126" s="120"/>
      <c r="R126" s="29"/>
      <c r="X126" s="30"/>
      <c r="Y126" s="30"/>
      <c r="Z126" s="30"/>
      <c r="AA126" s="30"/>
      <c r="AB126" s="30"/>
      <c r="AC126" s="30"/>
      <c r="AD126" s="30"/>
    </row>
    <row r="127" spans="2:30" s="12" customFormat="1" ht="40.15" customHeight="1" thickBot="1" x14ac:dyDescent="0.4">
      <c r="B127" s="139"/>
      <c r="C127" s="139"/>
      <c r="D127" s="140"/>
      <c r="E127" s="139"/>
      <c r="F127" s="139"/>
      <c r="G127" s="139"/>
      <c r="H127" s="139"/>
      <c r="I127" s="139"/>
      <c r="J127" s="139"/>
      <c r="K127" s="139"/>
      <c r="L127" s="139"/>
      <c r="N127" s="88"/>
      <c r="O127" s="120"/>
      <c r="P127" s="120"/>
      <c r="Q127" s="120"/>
      <c r="R127" s="29"/>
      <c r="X127" s="30"/>
      <c r="Y127" s="30"/>
      <c r="Z127" s="30"/>
      <c r="AA127" s="30"/>
      <c r="AB127" s="30"/>
      <c r="AC127" s="30"/>
      <c r="AD127" s="30"/>
    </row>
    <row r="128" spans="2:30" s="12" customFormat="1" ht="53.25" customHeight="1" x14ac:dyDescent="0.35">
      <c r="B128" s="142"/>
      <c r="C128" s="142"/>
      <c r="D128" s="143"/>
      <c r="E128" s="3"/>
      <c r="F128" s="3"/>
      <c r="G128" s="3"/>
      <c r="H128" s="3"/>
      <c r="I128" s="3"/>
      <c r="J128" s="3"/>
      <c r="K128" s="3"/>
      <c r="L128" s="3"/>
      <c r="N128" s="128"/>
      <c r="O128" s="67"/>
      <c r="P128" s="237"/>
      <c r="Q128" s="237"/>
      <c r="R128" s="29"/>
      <c r="X128" s="30"/>
      <c r="Y128" s="30"/>
      <c r="Z128" s="30"/>
      <c r="AA128" s="30"/>
      <c r="AB128" s="30"/>
      <c r="AC128" s="30"/>
      <c r="AD128" s="30"/>
    </row>
    <row r="129" spans="2:31" s="12" customFormat="1" ht="53.25" customHeight="1" x14ac:dyDescent="0.35">
      <c r="B129" s="3"/>
      <c r="C129" s="3"/>
      <c r="D129" s="142"/>
      <c r="E129" s="142"/>
      <c r="F129" s="142"/>
      <c r="G129" s="142"/>
      <c r="H129" s="142"/>
      <c r="I129" s="142"/>
      <c r="J129" s="142"/>
      <c r="K129" s="142"/>
      <c r="L129" s="142"/>
      <c r="N129" s="128"/>
      <c r="O129" s="67"/>
      <c r="P129" s="67"/>
      <c r="Q129" s="67"/>
      <c r="R129" s="29"/>
      <c r="X129" s="30"/>
      <c r="Y129" s="30"/>
      <c r="Z129" s="30"/>
      <c r="AA129" s="30"/>
      <c r="AB129" s="30"/>
      <c r="AC129" s="30"/>
      <c r="AD129" s="30"/>
    </row>
    <row r="130" spans="2:31" s="12" customFormat="1" ht="53.25" customHeight="1" x14ac:dyDescent="0.3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N130" s="128"/>
      <c r="O130" s="67"/>
      <c r="P130" s="237"/>
      <c r="Q130" s="237"/>
      <c r="R130" s="29"/>
      <c r="X130" s="30"/>
      <c r="Y130" s="30"/>
      <c r="Z130" s="30"/>
      <c r="AA130" s="30"/>
      <c r="AB130" s="30"/>
      <c r="AC130" s="30"/>
      <c r="AD130" s="30"/>
    </row>
    <row r="131" spans="2:31" s="12" customFormat="1" ht="31.5" customHeight="1" x14ac:dyDescent="0.3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N131" s="128"/>
      <c r="O131" s="67"/>
      <c r="P131" s="67"/>
      <c r="Q131" s="88"/>
      <c r="R131" s="29"/>
      <c r="X131" s="30"/>
      <c r="Y131" s="30"/>
      <c r="Z131" s="30"/>
      <c r="AA131" s="30"/>
      <c r="AB131" s="30"/>
      <c r="AC131" s="30"/>
      <c r="AD131" s="30"/>
    </row>
    <row r="132" spans="2:31" s="12" customFormat="1" ht="31.5" customHeight="1" x14ac:dyDescent="0.35">
      <c r="B132" s="157"/>
      <c r="C132" s="157"/>
      <c r="D132" s="3"/>
      <c r="E132" s="3"/>
      <c r="F132" s="3"/>
      <c r="G132" s="3"/>
      <c r="H132" s="3"/>
      <c r="I132" s="3"/>
      <c r="J132" s="3"/>
      <c r="K132" s="3"/>
      <c r="L132" s="3"/>
      <c r="N132" s="128"/>
      <c r="O132" s="67"/>
      <c r="P132" s="67"/>
      <c r="Q132" s="88"/>
      <c r="R132" s="29"/>
      <c r="X132" s="30"/>
      <c r="Y132" s="30"/>
      <c r="Z132" s="30"/>
      <c r="AA132" s="30"/>
      <c r="AB132" s="30"/>
      <c r="AC132" s="30"/>
      <c r="AD132" s="30"/>
    </row>
    <row r="133" spans="2:31" s="12" customFormat="1" ht="31.5" customHeight="1" x14ac:dyDescent="0.35">
      <c r="B133" s="157"/>
      <c r="C133" s="157"/>
      <c r="D133" s="157"/>
      <c r="E133" s="157"/>
      <c r="F133" s="157"/>
      <c r="G133" s="157"/>
      <c r="H133" s="157"/>
      <c r="I133" s="157"/>
      <c r="J133" s="157"/>
      <c r="K133" s="157"/>
      <c r="L133" s="157"/>
      <c r="N133" s="128"/>
      <c r="O133" s="67"/>
      <c r="P133" s="67"/>
      <c r="Q133" s="88"/>
      <c r="R133" s="29"/>
      <c r="X133" s="30"/>
      <c r="Y133" s="30"/>
      <c r="Z133" s="30"/>
      <c r="AA133" s="30"/>
      <c r="AB133" s="30"/>
      <c r="AC133" s="30"/>
      <c r="AD133" s="30"/>
    </row>
    <row r="134" spans="2:31" s="12" customFormat="1" ht="31.5" customHeight="1" x14ac:dyDescent="0.35">
      <c r="B134" s="3"/>
      <c r="C134" s="3"/>
      <c r="D134" s="157"/>
      <c r="E134" s="157"/>
      <c r="F134" s="157"/>
      <c r="G134" s="157"/>
      <c r="H134" s="157"/>
      <c r="I134" s="157"/>
      <c r="J134" s="157"/>
      <c r="K134" s="157"/>
      <c r="L134" s="157"/>
      <c r="N134" s="128"/>
      <c r="O134" s="67"/>
      <c r="P134" s="67"/>
      <c r="Q134" s="88"/>
      <c r="R134" s="29"/>
      <c r="X134" s="30"/>
      <c r="Y134" s="30"/>
      <c r="Z134" s="30"/>
      <c r="AA134" s="30"/>
      <c r="AB134" s="30"/>
      <c r="AC134" s="30"/>
      <c r="AD134" s="30"/>
    </row>
    <row r="135" spans="2:31" s="12" customFormat="1" ht="59.5" customHeight="1" x14ac:dyDescent="0.35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135"/>
      <c r="O135" s="128"/>
      <c r="P135" s="67"/>
      <c r="Q135" s="67"/>
      <c r="R135" s="88"/>
      <c r="S135" s="28"/>
      <c r="Y135" s="30"/>
      <c r="Z135" s="30"/>
      <c r="AA135" s="30"/>
      <c r="AB135" s="30"/>
      <c r="AC135" s="30"/>
      <c r="AD135" s="30"/>
      <c r="AE135" s="30"/>
    </row>
    <row r="136" spans="2:31" s="12" customFormat="1" ht="22.5" customHeight="1" x14ac:dyDescent="0.35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135"/>
      <c r="O136" s="128"/>
      <c r="P136" s="67"/>
      <c r="Q136" s="67"/>
      <c r="R136" s="88"/>
      <c r="S136" s="28"/>
      <c r="Y136" s="30"/>
      <c r="Z136" s="30"/>
      <c r="AA136" s="30"/>
      <c r="AB136" s="30"/>
      <c r="AC136" s="30"/>
      <c r="AD136" s="30"/>
      <c r="AE136" s="30"/>
    </row>
    <row r="137" spans="2:31" s="12" customFormat="1" ht="22.5" customHeight="1" x14ac:dyDescent="0.3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135"/>
      <c r="O137" s="128"/>
      <c r="P137" s="67"/>
      <c r="Q137" s="67"/>
      <c r="R137" s="88"/>
      <c r="S137" s="28"/>
      <c r="Y137" s="30"/>
      <c r="Z137" s="30"/>
      <c r="AA137" s="30"/>
      <c r="AB137" s="30"/>
      <c r="AC137" s="30"/>
      <c r="AD137" s="30"/>
      <c r="AE137" s="30"/>
    </row>
    <row r="138" spans="2:31" s="12" customFormat="1" ht="22.5" customHeight="1" x14ac:dyDescent="0.3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135"/>
      <c r="O138" s="128"/>
      <c r="P138" s="67"/>
      <c r="Q138" s="67"/>
      <c r="R138" s="88"/>
      <c r="S138" s="28"/>
      <c r="Y138" s="30"/>
      <c r="Z138" s="30"/>
      <c r="AA138" s="30"/>
      <c r="AB138" s="30"/>
      <c r="AC138" s="30"/>
      <c r="AD138" s="30"/>
      <c r="AE138" s="30"/>
    </row>
    <row r="139" spans="2:31" s="12" customFormat="1" ht="22.5" customHeight="1" x14ac:dyDescent="0.3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135"/>
      <c r="O139" s="128"/>
      <c r="P139" s="67"/>
      <c r="Q139" s="67"/>
      <c r="R139" s="88"/>
      <c r="S139" s="28"/>
      <c r="Y139" s="30"/>
      <c r="Z139" s="30"/>
      <c r="AA139" s="30"/>
      <c r="AB139" s="30"/>
      <c r="AC139" s="30"/>
      <c r="AD139" s="30"/>
      <c r="AE139" s="30"/>
    </row>
    <row r="140" spans="2:31" s="12" customFormat="1" ht="22.5" customHeight="1" x14ac:dyDescent="0.3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135"/>
      <c r="O140" s="128"/>
      <c r="P140" s="67"/>
      <c r="Q140" s="67"/>
      <c r="R140" s="88"/>
      <c r="S140" s="28"/>
      <c r="Y140" s="30"/>
      <c r="Z140" s="30"/>
      <c r="AA140" s="30"/>
      <c r="AB140" s="30"/>
      <c r="AC140" s="30"/>
      <c r="AD140" s="30"/>
      <c r="AE140" s="30"/>
    </row>
    <row r="141" spans="2:31" s="12" customFormat="1" ht="22.5" customHeight="1" x14ac:dyDescent="0.3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135"/>
      <c r="O141" s="128"/>
      <c r="P141" s="67"/>
      <c r="Q141" s="67"/>
      <c r="R141" s="88"/>
      <c r="S141" s="28"/>
      <c r="Y141" s="30"/>
      <c r="Z141" s="30"/>
      <c r="AA141" s="30"/>
      <c r="AB141" s="30"/>
      <c r="AC141" s="30"/>
      <c r="AD141" s="30"/>
      <c r="AE141" s="30"/>
    </row>
    <row r="142" spans="2:31" s="12" customFormat="1" ht="22.5" customHeight="1" x14ac:dyDescent="0.35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129"/>
      <c r="O142" s="128"/>
      <c r="P142" s="67"/>
      <c r="Q142" s="67"/>
      <c r="R142" s="88"/>
      <c r="S142" s="28"/>
      <c r="Y142" s="30"/>
      <c r="Z142" s="30"/>
      <c r="AA142" s="30"/>
      <c r="AB142" s="30"/>
      <c r="AC142" s="30"/>
      <c r="AD142" s="30"/>
      <c r="AE142" s="30"/>
    </row>
    <row r="143" spans="2:31" s="12" customFormat="1" ht="22.5" customHeight="1" x14ac:dyDescent="0.3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116"/>
      <c r="O143" s="111"/>
      <c r="P143" s="112"/>
      <c r="Q143" s="111"/>
      <c r="R143" s="88"/>
      <c r="S143" s="28"/>
      <c r="Y143" s="30"/>
      <c r="Z143" s="30"/>
      <c r="AA143" s="30"/>
      <c r="AB143" s="30"/>
      <c r="AC143" s="30"/>
      <c r="AD143" s="30"/>
      <c r="AE143" s="30"/>
    </row>
    <row r="144" spans="2:31" s="12" customFormat="1" ht="22.5" customHeight="1" x14ac:dyDescent="0.3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P144" s="112"/>
      <c r="Q144" s="111"/>
      <c r="R144" s="88"/>
      <c r="S144" s="28"/>
      <c r="Y144" s="30"/>
      <c r="Z144" s="30"/>
      <c r="AA144" s="30"/>
      <c r="AB144" s="30"/>
      <c r="AC144" s="30"/>
      <c r="AD144" s="30"/>
      <c r="AE144" s="30"/>
    </row>
    <row r="145" spans="2:30" ht="16" customHeight="1" thickBot="1" x14ac:dyDescent="0.4">
      <c r="M145" s="139"/>
      <c r="N145" s="139"/>
      <c r="O145" s="12"/>
      <c r="P145" s="12"/>
      <c r="Q145" s="12"/>
      <c r="R145" s="141"/>
    </row>
    <row r="146" spans="2:30" ht="32.25" customHeight="1" x14ac:dyDescent="0.35">
      <c r="N146" s="53"/>
      <c r="O146" s="144"/>
      <c r="P146" s="144"/>
      <c r="Q146" s="144"/>
    </row>
    <row r="147" spans="2:30" ht="32.25" customHeight="1" x14ac:dyDescent="0.35">
      <c r="M147" s="142"/>
    </row>
    <row r="148" spans="2:30" ht="32.25" customHeight="1" x14ac:dyDescent="0.35"/>
    <row r="149" spans="2:30" ht="32.25" customHeight="1" x14ac:dyDescent="0.35"/>
    <row r="150" spans="2:30" ht="32.25" customHeight="1" x14ac:dyDescent="0.35">
      <c r="N150" s="12"/>
    </row>
    <row r="151" spans="2:30" s="145" customFormat="1" ht="32.25" customHeight="1" x14ac:dyDescent="0.3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12"/>
      <c r="N151" s="12"/>
      <c r="O151" s="12"/>
      <c r="P151" s="3"/>
      <c r="Q151" s="3"/>
      <c r="R151" s="3"/>
      <c r="X151" s="146"/>
      <c r="Y151" s="146"/>
      <c r="Z151" s="146"/>
      <c r="AA151" s="146"/>
      <c r="AB151" s="146"/>
      <c r="AC151" s="146"/>
      <c r="AD151" s="146"/>
    </row>
    <row r="152" spans="2:30" ht="32.25" customHeight="1" x14ac:dyDescent="0.35">
      <c r="M152" s="12"/>
      <c r="O152" s="12"/>
    </row>
    <row r="153" spans="2:30" ht="32.25" customHeight="1" x14ac:dyDescent="0.35"/>
    <row r="154" spans="2:30" ht="32.25" customHeight="1" x14ac:dyDescent="0.35"/>
    <row r="155" spans="2:30" ht="31.5" customHeight="1" x14ac:dyDescent="0.35"/>
    <row r="156" spans="2:30" ht="16.149999999999999" customHeight="1" x14ac:dyDescent="0.35"/>
    <row r="157" spans="2:30" ht="33.65" customHeight="1" x14ac:dyDescent="0.35"/>
    <row r="158" spans="2:30" ht="6.65" customHeight="1" x14ac:dyDescent="0.35"/>
    <row r="162" ht="15.65" customHeight="1" x14ac:dyDescent="0.35"/>
  </sheetData>
  <sheetProtection selectLockedCells="1"/>
  <mergeCells count="21">
    <mergeCell ref="B30:B35"/>
    <mergeCell ref="B36:B47"/>
    <mergeCell ref="B48:B53"/>
    <mergeCell ref="B86:C86"/>
    <mergeCell ref="C2:Q2"/>
    <mergeCell ref="C51:C53"/>
    <mergeCell ref="C30:C32"/>
    <mergeCell ref="C33:C35"/>
    <mergeCell ref="C36:C38"/>
    <mergeCell ref="P128:Q128"/>
    <mergeCell ref="P130:Q130"/>
    <mergeCell ref="C39:C41"/>
    <mergeCell ref="C48:C50"/>
    <mergeCell ref="C42:C44"/>
    <mergeCell ref="C45:C47"/>
    <mergeCell ref="E111:M111"/>
    <mergeCell ref="E112:L112"/>
    <mergeCell ref="E60:L60"/>
    <mergeCell ref="E61:L61"/>
    <mergeCell ref="E76:L76"/>
    <mergeCell ref="E110:L110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FORFAIT_CLN 2025-0316</vt:lpstr>
      <vt:lpstr>'FORFAIT_CLN 2025-0316'!_Toc25250064</vt:lpstr>
      <vt:lpstr>'FORFAIT_CLN 2025-0316'!Zone_d_impression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2025-08-18T20:34:54Z</dcterms:modified>
</cp:coreProperties>
</file>